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040" yWindow="-180" windowWidth="17025" windowHeight="10305" tabRatio="844" activeTab="2"/>
  </bookViews>
  <sheets>
    <sheet name="@shahuleyuanTime" sheetId="5" r:id="rId1"/>
    <sheet name="@shahuleyuan" sheetId="4" r:id="rId2"/>
    <sheet name="@luckyleyuan" sheetId="18" r:id="rId3"/>
    <sheet name="@shahuleyuanStep" sheetId="9" r:id="rId4"/>
    <sheet name="@shahuleyuanPet" sheetId="6" r:id="rId5"/>
    <sheet name="@shahuleyuanGift" sheetId="17" r:id="rId6"/>
    <sheet name="@$shahuleyuanShadow" sheetId="10" r:id="rId7"/>
    <sheet name="@shahuleyuanShow" sheetId="7" r:id="rId8"/>
    <sheet name="@$shahuleyuanCatchball" sheetId="16" r:id="rId9"/>
    <sheet name="Sheet1" sheetId="11" r:id="rId10"/>
    <sheet name="Sheet2" sheetId="12" r:id="rId11"/>
    <sheet name="3" sheetId="13" r:id="rId12"/>
    <sheet name="Sheet3" sheetId="14" r:id="rId13"/>
    <sheet name="Sheet4" sheetId="15" r:id="rId14"/>
  </sheets>
  <externalReferences>
    <externalReference r:id="rId15"/>
  </externalReferences>
  <definedNames>
    <definedName name="_xlnm._FilterDatabase" localSheetId="9" hidden="1">Sheet1!$A$4:$H$4</definedName>
    <definedName name="_xlnm._FilterDatabase" localSheetId="10" hidden="1">Sheet2!$A$4:$BA$4</definedName>
    <definedName name="_xlnm._FilterDatabase" localSheetId="12" hidden="1">Sheet3!$A$1:$D$1</definedName>
  </definedNames>
  <calcPr calcId="125725"/>
</workbook>
</file>

<file path=xl/calcChain.xml><?xml version="1.0" encoding="utf-8"?>
<calcChain xmlns="http://schemas.openxmlformats.org/spreadsheetml/2006/main">
  <c r="O8" i="12"/>
  <c r="O9"/>
  <c r="O10"/>
  <c r="O11"/>
  <c r="O24"/>
  <c r="O25"/>
  <c r="O26"/>
  <c r="O27"/>
  <c r="O28"/>
  <c r="O29"/>
  <c r="O30"/>
  <c r="O31"/>
  <c r="O32"/>
  <c r="O33"/>
  <c r="O34"/>
  <c r="O35"/>
  <c r="O36"/>
  <c r="O46"/>
  <c r="O47"/>
  <c r="O52"/>
  <c r="O53"/>
  <c r="O54"/>
  <c r="O55"/>
  <c r="O56"/>
  <c r="O57"/>
  <c r="O60"/>
  <c r="O61"/>
  <c r="O62"/>
  <c r="O63"/>
  <c r="O64"/>
  <c r="O65"/>
  <c r="O66"/>
  <c r="O72"/>
  <c r="O73"/>
  <c r="O74"/>
  <c r="O75"/>
  <c r="O76"/>
  <c r="O77"/>
  <c r="O78"/>
  <c r="O83"/>
  <c r="O84"/>
  <c r="O85"/>
  <c r="O86"/>
  <c r="O87"/>
  <c r="O88"/>
  <c r="O89"/>
  <c r="O90"/>
  <c r="O91"/>
  <c r="O92"/>
  <c r="O93"/>
  <c r="O96"/>
  <c r="O97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1"/>
  <c r="O128"/>
  <c r="O129"/>
  <c r="O130"/>
  <c r="O133"/>
  <c r="O134"/>
  <c r="O135"/>
  <c r="O136"/>
  <c r="O137"/>
  <c r="O138"/>
  <c r="O139"/>
  <c r="O140"/>
  <c r="O141"/>
  <c r="O142"/>
  <c r="O143"/>
  <c r="O144"/>
  <c r="O145"/>
  <c r="O146"/>
  <c r="F14" i="4"/>
  <c r="F15"/>
  <c r="F16"/>
  <c r="F17"/>
  <c r="F18"/>
  <c r="F19"/>
  <c r="F20"/>
  <c r="F21"/>
  <c r="F13"/>
  <c r="U6" i="12" l="1"/>
  <c r="O6" s="1"/>
  <c r="U7"/>
  <c r="O7" s="1"/>
  <c r="U12"/>
  <c r="O12" s="1"/>
  <c r="U13"/>
  <c r="O13" s="1"/>
  <c r="U14"/>
  <c r="O14" s="1"/>
  <c r="U15"/>
  <c r="O15" s="1"/>
  <c r="U16"/>
  <c r="O16" s="1"/>
  <c r="U17"/>
  <c r="O17" s="1"/>
  <c r="U18"/>
  <c r="O18" s="1"/>
  <c r="U19"/>
  <c r="O19" s="1"/>
  <c r="U20"/>
  <c r="O20" s="1"/>
  <c r="U21"/>
  <c r="O21" s="1"/>
  <c r="U22"/>
  <c r="O22" s="1"/>
  <c r="U23"/>
  <c r="O23" s="1"/>
  <c r="U37"/>
  <c r="O37" s="1"/>
  <c r="U38"/>
  <c r="O38" s="1"/>
  <c r="U39"/>
  <c r="O39" s="1"/>
  <c r="U40"/>
  <c r="O40" s="1"/>
  <c r="U41"/>
  <c r="O41" s="1"/>
  <c r="U42"/>
  <c r="O42" s="1"/>
  <c r="U43"/>
  <c r="O43" s="1"/>
  <c r="U44"/>
  <c r="O44" s="1"/>
  <c r="U45"/>
  <c r="O45" s="1"/>
  <c r="U48"/>
  <c r="O48" s="1"/>
  <c r="U49"/>
  <c r="O49" s="1"/>
  <c r="U50"/>
  <c r="O50" s="1"/>
  <c r="U51"/>
  <c r="O51" s="1"/>
  <c r="U58"/>
  <c r="O58" s="1"/>
  <c r="U59"/>
  <c r="O59" s="1"/>
  <c r="U67"/>
  <c r="O67" s="1"/>
  <c r="U68"/>
  <c r="O68" s="1"/>
  <c r="U69"/>
  <c r="O69" s="1"/>
  <c r="U70"/>
  <c r="O70" s="1"/>
  <c r="U71"/>
  <c r="O71" s="1"/>
  <c r="U79"/>
  <c r="O79" s="1"/>
  <c r="U80"/>
  <c r="O80" s="1"/>
  <c r="U81"/>
  <c r="O81" s="1"/>
  <c r="U82"/>
  <c r="O82" s="1"/>
  <c r="U94"/>
  <c r="O94" s="1"/>
  <c r="U95"/>
  <c r="O95" s="1"/>
  <c r="U98"/>
  <c r="O98" s="1"/>
  <c r="U99"/>
  <c r="O99" s="1"/>
  <c r="U120"/>
  <c r="O120" s="1"/>
  <c r="U122"/>
  <c r="O122" s="1"/>
  <c r="U123"/>
  <c r="O123" s="1"/>
  <c r="U124"/>
  <c r="O124" s="1"/>
  <c r="U125"/>
  <c r="O125" s="1"/>
  <c r="U126"/>
  <c r="O126" s="1"/>
  <c r="U127"/>
  <c r="O127" s="1"/>
  <c r="U131"/>
  <c r="O131" s="1"/>
  <c r="U132"/>
  <c r="O132" s="1"/>
  <c r="U5"/>
  <c r="R7"/>
  <c r="R14"/>
  <c r="R18"/>
  <c r="R22"/>
  <c r="R39"/>
  <c r="R40"/>
  <c r="R43"/>
  <c r="R50"/>
  <c r="R67"/>
  <c r="R70"/>
  <c r="R71"/>
  <c r="R98"/>
  <c r="R99"/>
  <c r="R123"/>
  <c r="AR8"/>
  <c r="AX8" s="1"/>
  <c r="AR9"/>
  <c r="AR10"/>
  <c r="AX10" s="1"/>
  <c r="AR11"/>
  <c r="AX11" s="1"/>
  <c r="AR24"/>
  <c r="R24" s="1"/>
  <c r="AR25"/>
  <c r="R25" s="1"/>
  <c r="AR26"/>
  <c r="R26" s="1"/>
  <c r="AR27"/>
  <c r="AX27" s="1"/>
  <c r="AR28"/>
  <c r="AX28" s="1"/>
  <c r="AR29"/>
  <c r="AX29" s="1"/>
  <c r="AR31"/>
  <c r="R31" s="1"/>
  <c r="AR32"/>
  <c r="AX32" s="1"/>
  <c r="AR33"/>
  <c r="R33" s="1"/>
  <c r="AR46"/>
  <c r="AR47"/>
  <c r="AX47" s="1"/>
  <c r="AR52"/>
  <c r="AX52" s="1"/>
  <c r="AR53"/>
  <c r="AX53" s="1"/>
  <c r="AR54"/>
  <c r="AX54" s="1"/>
  <c r="AR55"/>
  <c r="R55" s="1"/>
  <c r="AR56"/>
  <c r="AX56" s="1"/>
  <c r="AR57"/>
  <c r="AX57" s="1"/>
  <c r="AR60"/>
  <c r="AR61"/>
  <c r="AX61" s="1"/>
  <c r="AR62"/>
  <c r="R62" s="1"/>
  <c r="AR63"/>
  <c r="R63" s="1"/>
  <c r="AR64"/>
  <c r="AX64" s="1"/>
  <c r="AR72"/>
  <c r="R72" s="1"/>
  <c r="AR73"/>
  <c r="AX73" s="1"/>
  <c r="AR74"/>
  <c r="R74" s="1"/>
  <c r="AR75"/>
  <c r="R75" s="1"/>
  <c r="AR76"/>
  <c r="AX76" s="1"/>
  <c r="AR77"/>
  <c r="AX77" s="1"/>
  <c r="AR78"/>
  <c r="AX78" s="1"/>
  <c r="AR83"/>
  <c r="AR84"/>
  <c r="R84" s="1"/>
  <c r="AR85"/>
  <c r="AX85" s="1"/>
  <c r="AR86"/>
  <c r="AX86" s="1"/>
  <c r="AR87"/>
  <c r="R87" s="1"/>
  <c r="AR88"/>
  <c r="AX88" s="1"/>
  <c r="AR89"/>
  <c r="R89" s="1"/>
  <c r="AR90"/>
  <c r="R90" s="1"/>
  <c r="AR91"/>
  <c r="AX91" s="1"/>
  <c r="AR96"/>
  <c r="AX96" s="1"/>
  <c r="AR97"/>
  <c r="AX97" s="1"/>
  <c r="AR100"/>
  <c r="AX100" s="1"/>
  <c r="AR101"/>
  <c r="AR102"/>
  <c r="R102" s="1"/>
  <c r="AR103"/>
  <c r="AX103" s="1"/>
  <c r="AR104"/>
  <c r="AX104" s="1"/>
  <c r="AR105"/>
  <c r="R105" s="1"/>
  <c r="AR106"/>
  <c r="AX106" s="1"/>
  <c r="AR107"/>
  <c r="AX107" s="1"/>
  <c r="AR108"/>
  <c r="AX108" s="1"/>
  <c r="AR109"/>
  <c r="AX109" s="1"/>
  <c r="AR110"/>
  <c r="AX110" s="1"/>
  <c r="AR111"/>
  <c r="AX111" s="1"/>
  <c r="AR121"/>
  <c r="R121" s="1"/>
  <c r="AR128"/>
  <c r="AR129"/>
  <c r="AX129" s="1"/>
  <c r="AR130"/>
  <c r="AX130" s="1"/>
  <c r="AR133"/>
  <c r="AX133" s="1"/>
  <c r="AR134"/>
  <c r="AR135"/>
  <c r="R135" s="1"/>
  <c r="AR136"/>
  <c r="AX136" s="1"/>
  <c r="AR137"/>
  <c r="R137" s="1"/>
  <c r="AX6"/>
  <c r="AX7"/>
  <c r="R15"/>
  <c r="AX18"/>
  <c r="AX19"/>
  <c r="AX23"/>
  <c r="AX40"/>
  <c r="AX44"/>
  <c r="AX49"/>
  <c r="AX50"/>
  <c r="AX59"/>
  <c r="AX67"/>
  <c r="AX71"/>
  <c r="AX81"/>
  <c r="R82"/>
  <c r="AX99"/>
  <c r="AX123"/>
  <c r="R124"/>
  <c r="AX127"/>
  <c r="AX131"/>
  <c r="AR30"/>
  <c r="AX30" s="1"/>
  <c r="W9"/>
  <c r="P9" s="1"/>
  <c r="W10"/>
  <c r="P10" s="1"/>
  <c r="W11"/>
  <c r="P11" s="1"/>
  <c r="W24"/>
  <c r="W25"/>
  <c r="P25" s="1"/>
  <c r="W26"/>
  <c r="P26" s="1"/>
  <c r="W27"/>
  <c r="P27" s="1"/>
  <c r="W28"/>
  <c r="P28" s="1"/>
  <c r="W29"/>
  <c r="P29" s="1"/>
  <c r="W30"/>
  <c r="P30" s="1"/>
  <c r="W31"/>
  <c r="P31" s="1"/>
  <c r="W32"/>
  <c r="P32" s="1"/>
  <c r="W33"/>
  <c r="W46"/>
  <c r="P46" s="1"/>
  <c r="W47"/>
  <c r="P47" s="1"/>
  <c r="W52"/>
  <c r="P52" s="1"/>
  <c r="W53"/>
  <c r="P53" s="1"/>
  <c r="W54"/>
  <c r="P54" s="1"/>
  <c r="W55"/>
  <c r="P55" s="1"/>
  <c r="W56"/>
  <c r="P56" s="1"/>
  <c r="W57"/>
  <c r="P57" s="1"/>
  <c r="W60"/>
  <c r="P60" s="1"/>
  <c r="W61"/>
  <c r="P61" s="1"/>
  <c r="W62"/>
  <c r="P62" s="1"/>
  <c r="W63"/>
  <c r="P63" s="1"/>
  <c r="W64"/>
  <c r="P64" s="1"/>
  <c r="W72"/>
  <c r="P72" s="1"/>
  <c r="W73"/>
  <c r="P73" s="1"/>
  <c r="W74"/>
  <c r="P74" s="1"/>
  <c r="W75"/>
  <c r="P75" s="1"/>
  <c r="W76"/>
  <c r="P76" s="1"/>
  <c r="W77"/>
  <c r="P77" s="1"/>
  <c r="W78"/>
  <c r="P78" s="1"/>
  <c r="W83"/>
  <c r="P83" s="1"/>
  <c r="W84"/>
  <c r="P84" s="1"/>
  <c r="W85"/>
  <c r="P85" s="1"/>
  <c r="W86"/>
  <c r="W87"/>
  <c r="P87" s="1"/>
  <c r="W88"/>
  <c r="P88" s="1"/>
  <c r="W89"/>
  <c r="P89" s="1"/>
  <c r="W90"/>
  <c r="P90" s="1"/>
  <c r="W91"/>
  <c r="P91" s="1"/>
  <c r="W96"/>
  <c r="P96" s="1"/>
  <c r="W97"/>
  <c r="P97" s="1"/>
  <c r="W100"/>
  <c r="P100" s="1"/>
  <c r="W101"/>
  <c r="W102"/>
  <c r="P102" s="1"/>
  <c r="W103"/>
  <c r="P103" s="1"/>
  <c r="W104"/>
  <c r="P104" s="1"/>
  <c r="W105"/>
  <c r="P105" s="1"/>
  <c r="W106"/>
  <c r="P106" s="1"/>
  <c r="W107"/>
  <c r="P107" s="1"/>
  <c r="W108"/>
  <c r="P108" s="1"/>
  <c r="W109"/>
  <c r="P109" s="1"/>
  <c r="W110"/>
  <c r="P110" s="1"/>
  <c r="W111"/>
  <c r="P111" s="1"/>
  <c r="W121"/>
  <c r="P121" s="1"/>
  <c r="W128"/>
  <c r="P128" s="1"/>
  <c r="W129"/>
  <c r="P129" s="1"/>
  <c r="W130"/>
  <c r="P130" s="1"/>
  <c r="W133"/>
  <c r="P133" s="1"/>
  <c r="W134"/>
  <c r="P134" s="1"/>
  <c r="W135"/>
  <c r="P135" s="1"/>
  <c r="W136"/>
  <c r="W137"/>
  <c r="P137" s="1"/>
  <c r="W8"/>
  <c r="P8" s="1"/>
  <c r="AZ35"/>
  <c r="AZ36"/>
  <c r="AZ65"/>
  <c r="AZ66"/>
  <c r="AZ92"/>
  <c r="AZ93"/>
  <c r="AZ112"/>
  <c r="AZ113"/>
  <c r="AZ114"/>
  <c r="AZ115"/>
  <c r="AZ116"/>
  <c r="AZ117"/>
  <c r="AZ118"/>
  <c r="AZ119"/>
  <c r="AZ138"/>
  <c r="AZ139"/>
  <c r="AZ140"/>
  <c r="AZ141"/>
  <c r="AZ142"/>
  <c r="AZ143"/>
  <c r="AZ144"/>
  <c r="AZ145"/>
  <c r="AZ146"/>
  <c r="AZ8"/>
  <c r="AZ9"/>
  <c r="AZ10"/>
  <c r="AZ11"/>
  <c r="AZ24"/>
  <c r="AZ25"/>
  <c r="AZ26"/>
  <c r="AZ27"/>
  <c r="AZ28"/>
  <c r="AZ29"/>
  <c r="AZ30"/>
  <c r="AZ31"/>
  <c r="AZ32"/>
  <c r="AZ33"/>
  <c r="AZ46"/>
  <c r="AZ47"/>
  <c r="AZ52"/>
  <c r="AZ53"/>
  <c r="AZ54"/>
  <c r="AZ55"/>
  <c r="AZ56"/>
  <c r="AZ57"/>
  <c r="AZ60"/>
  <c r="AZ61"/>
  <c r="AZ62"/>
  <c r="AZ63"/>
  <c r="AZ64"/>
  <c r="AZ72"/>
  <c r="AZ73"/>
  <c r="AZ74"/>
  <c r="AZ75"/>
  <c r="AZ76"/>
  <c r="AZ77"/>
  <c r="AZ78"/>
  <c r="AZ83"/>
  <c r="AZ84"/>
  <c r="AZ85"/>
  <c r="AZ86"/>
  <c r="AZ87"/>
  <c r="AZ88"/>
  <c r="AZ89"/>
  <c r="AZ90"/>
  <c r="AZ91"/>
  <c r="AZ96"/>
  <c r="AZ97"/>
  <c r="AZ100"/>
  <c r="AZ101"/>
  <c r="AZ102"/>
  <c r="AZ103"/>
  <c r="AZ104"/>
  <c r="AZ105"/>
  <c r="AZ106"/>
  <c r="AZ107"/>
  <c r="AZ108"/>
  <c r="AZ109"/>
  <c r="AZ110"/>
  <c r="AZ111"/>
  <c r="AZ121"/>
  <c r="AZ128"/>
  <c r="AZ129"/>
  <c r="AZ130"/>
  <c r="AZ133"/>
  <c r="AZ134"/>
  <c r="AZ135"/>
  <c r="AZ136"/>
  <c r="AZ137"/>
  <c r="AZ5"/>
  <c r="AZ6"/>
  <c r="AZ7"/>
  <c r="AZ12"/>
  <c r="AZ13"/>
  <c r="AZ14"/>
  <c r="AZ15"/>
  <c r="AZ16"/>
  <c r="AZ17"/>
  <c r="AZ18"/>
  <c r="AZ19"/>
  <c r="AZ20"/>
  <c r="AZ21"/>
  <c r="AZ22"/>
  <c r="AZ23"/>
  <c r="AZ37"/>
  <c r="AZ38"/>
  <c r="AZ39"/>
  <c r="AZ40"/>
  <c r="AZ41"/>
  <c r="AZ42"/>
  <c r="AZ43"/>
  <c r="AZ44"/>
  <c r="AZ45"/>
  <c r="AZ48"/>
  <c r="AZ49"/>
  <c r="AZ50"/>
  <c r="AZ51"/>
  <c r="AZ58"/>
  <c r="AZ59"/>
  <c r="AZ67"/>
  <c r="AZ68"/>
  <c r="AZ69"/>
  <c r="AZ70"/>
  <c r="AZ71"/>
  <c r="AZ79"/>
  <c r="AZ80"/>
  <c r="AZ81"/>
  <c r="AZ82"/>
  <c r="AZ94"/>
  <c r="AZ95"/>
  <c r="AZ98"/>
  <c r="AZ99"/>
  <c r="AZ120"/>
  <c r="AZ122"/>
  <c r="AZ123"/>
  <c r="AZ124"/>
  <c r="AZ125"/>
  <c r="AZ126"/>
  <c r="AZ127"/>
  <c r="AZ131"/>
  <c r="AZ132"/>
  <c r="AZ34"/>
  <c r="AX35"/>
  <c r="AX36"/>
  <c r="AX65"/>
  <c r="AX66"/>
  <c r="AX92"/>
  <c r="AX93"/>
  <c r="AX112"/>
  <c r="AX113"/>
  <c r="AX114"/>
  <c r="AX115"/>
  <c r="AX116"/>
  <c r="AX117"/>
  <c r="AX118"/>
  <c r="AX119"/>
  <c r="AX138"/>
  <c r="AX139"/>
  <c r="AX140"/>
  <c r="AX141"/>
  <c r="AX142"/>
  <c r="AX143"/>
  <c r="AX144"/>
  <c r="AX145"/>
  <c r="AX146"/>
  <c r="AX87"/>
  <c r="AX105"/>
  <c r="AX12"/>
  <c r="AX13"/>
  <c r="AX16"/>
  <c r="AX17"/>
  <c r="AX20"/>
  <c r="AX21"/>
  <c r="AX37"/>
  <c r="AX38"/>
  <c r="AX41"/>
  <c r="AX42"/>
  <c r="AX45"/>
  <c r="AX48"/>
  <c r="AX51"/>
  <c r="AX58"/>
  <c r="AX68"/>
  <c r="AX69"/>
  <c r="AX79"/>
  <c r="AX80"/>
  <c r="AX94"/>
  <c r="AX95"/>
  <c r="AX120"/>
  <c r="AX122"/>
  <c r="AX125"/>
  <c r="AX126"/>
  <c r="AX132"/>
  <c r="AX34"/>
  <c r="AV35"/>
  <c r="AV36"/>
  <c r="AV65"/>
  <c r="AV66"/>
  <c r="AV92"/>
  <c r="AV93"/>
  <c r="AV112"/>
  <c r="AV113"/>
  <c r="AV114"/>
  <c r="AV115"/>
  <c r="AV116"/>
  <c r="AV117"/>
  <c r="AV118"/>
  <c r="AV119"/>
  <c r="AV138"/>
  <c r="AV139"/>
  <c r="AV140"/>
  <c r="AV141"/>
  <c r="AV142"/>
  <c r="AV143"/>
  <c r="AV144"/>
  <c r="AV145"/>
  <c r="AV146"/>
  <c r="AV8"/>
  <c r="AV9"/>
  <c r="AV10"/>
  <c r="AV11"/>
  <c r="AV24"/>
  <c r="AV25"/>
  <c r="AV26"/>
  <c r="AV27"/>
  <c r="AV28"/>
  <c r="AV29"/>
  <c r="AV30"/>
  <c r="AV31"/>
  <c r="AV32"/>
  <c r="AV33"/>
  <c r="AV46"/>
  <c r="AV47"/>
  <c r="AV52"/>
  <c r="AV53"/>
  <c r="AV54"/>
  <c r="AV55"/>
  <c r="AV56"/>
  <c r="AV57"/>
  <c r="AV60"/>
  <c r="AV61"/>
  <c r="AV62"/>
  <c r="AV63"/>
  <c r="AV64"/>
  <c r="AV72"/>
  <c r="AV73"/>
  <c r="AV74"/>
  <c r="AV75"/>
  <c r="AV76"/>
  <c r="AV77"/>
  <c r="AV78"/>
  <c r="AV83"/>
  <c r="AV84"/>
  <c r="AV85"/>
  <c r="AV86"/>
  <c r="AV87"/>
  <c r="AV88"/>
  <c r="AV89"/>
  <c r="AV90"/>
  <c r="AV91"/>
  <c r="AV96"/>
  <c r="AV97"/>
  <c r="AV100"/>
  <c r="AV101"/>
  <c r="AV102"/>
  <c r="AV103"/>
  <c r="AV104"/>
  <c r="AV105"/>
  <c r="AV106"/>
  <c r="AV107"/>
  <c r="AV108"/>
  <c r="AV109"/>
  <c r="AV110"/>
  <c r="AV111"/>
  <c r="AV121"/>
  <c r="AV128"/>
  <c r="AV129"/>
  <c r="AV130"/>
  <c r="AV133"/>
  <c r="AV134"/>
  <c r="AV135"/>
  <c r="AV136"/>
  <c r="AV137"/>
  <c r="AV5"/>
  <c r="AV6"/>
  <c r="AV7"/>
  <c r="AV12"/>
  <c r="AV13"/>
  <c r="AV14"/>
  <c r="AV15"/>
  <c r="AV16"/>
  <c r="AV17"/>
  <c r="AV18"/>
  <c r="AV19"/>
  <c r="AV20"/>
  <c r="AV21"/>
  <c r="AV22"/>
  <c r="AV23"/>
  <c r="AV37"/>
  <c r="AV38"/>
  <c r="AV39"/>
  <c r="AV40"/>
  <c r="AV41"/>
  <c r="AV42"/>
  <c r="AV43"/>
  <c r="AV44"/>
  <c r="AV45"/>
  <c r="AV48"/>
  <c r="AV49"/>
  <c r="AV50"/>
  <c r="AV51"/>
  <c r="AV58"/>
  <c r="AV59"/>
  <c r="AV67"/>
  <c r="AV68"/>
  <c r="AV69"/>
  <c r="AV70"/>
  <c r="AV71"/>
  <c r="AV79"/>
  <c r="AV80"/>
  <c r="AV81"/>
  <c r="AV82"/>
  <c r="AV94"/>
  <c r="AV95"/>
  <c r="AV98"/>
  <c r="AV99"/>
  <c r="AV120"/>
  <c r="AV122"/>
  <c r="AV123"/>
  <c r="AV124"/>
  <c r="AV125"/>
  <c r="AV126"/>
  <c r="AV127"/>
  <c r="AV131"/>
  <c r="AV132"/>
  <c r="AV34"/>
  <c r="AI35"/>
  <c r="AI36"/>
  <c r="AI65"/>
  <c r="AI66"/>
  <c r="AI92"/>
  <c r="AI93"/>
  <c r="AI112"/>
  <c r="AI113"/>
  <c r="AI114"/>
  <c r="AI115"/>
  <c r="AI116"/>
  <c r="AI117"/>
  <c r="AI118"/>
  <c r="AI119"/>
  <c r="AI138"/>
  <c r="AI139"/>
  <c r="AI140"/>
  <c r="AI141"/>
  <c r="AI142"/>
  <c r="AI143"/>
  <c r="AI144"/>
  <c r="AI145"/>
  <c r="AI146"/>
  <c r="AI8"/>
  <c r="AI9"/>
  <c r="AI10"/>
  <c r="AI11"/>
  <c r="AI24"/>
  <c r="AI25"/>
  <c r="AI26"/>
  <c r="AI27"/>
  <c r="AI28"/>
  <c r="AI29"/>
  <c r="AI30"/>
  <c r="AI31"/>
  <c r="AI32"/>
  <c r="AI33"/>
  <c r="AI46"/>
  <c r="AI47"/>
  <c r="AI52"/>
  <c r="AI53"/>
  <c r="AI54"/>
  <c r="AI55"/>
  <c r="AI56"/>
  <c r="AI57"/>
  <c r="AI60"/>
  <c r="AI61"/>
  <c r="AI62"/>
  <c r="AI63"/>
  <c r="AI64"/>
  <c r="AI72"/>
  <c r="AI73"/>
  <c r="AI74"/>
  <c r="AI75"/>
  <c r="AI76"/>
  <c r="AI77"/>
  <c r="AI78"/>
  <c r="AI83"/>
  <c r="AI84"/>
  <c r="AI85"/>
  <c r="AI86"/>
  <c r="AI87"/>
  <c r="AI88"/>
  <c r="AI89"/>
  <c r="AI90"/>
  <c r="AI91"/>
  <c r="AI96"/>
  <c r="AI97"/>
  <c r="AI100"/>
  <c r="AI101"/>
  <c r="AI102"/>
  <c r="AI103"/>
  <c r="AI104"/>
  <c r="AI105"/>
  <c r="AI106"/>
  <c r="AI107"/>
  <c r="AI108"/>
  <c r="AI109"/>
  <c r="AI110"/>
  <c r="AI111"/>
  <c r="AI121"/>
  <c r="AI128"/>
  <c r="AI129"/>
  <c r="AI130"/>
  <c r="AI133"/>
  <c r="AI134"/>
  <c r="AI135"/>
  <c r="AI136"/>
  <c r="AI137"/>
  <c r="AI5"/>
  <c r="AI6"/>
  <c r="AI7"/>
  <c r="AI12"/>
  <c r="AI13"/>
  <c r="AI14"/>
  <c r="AI15"/>
  <c r="AI16"/>
  <c r="AI17"/>
  <c r="AI18"/>
  <c r="AI19"/>
  <c r="AI20"/>
  <c r="AI21"/>
  <c r="AI22"/>
  <c r="AI23"/>
  <c r="AI37"/>
  <c r="AI38"/>
  <c r="AI39"/>
  <c r="AI40"/>
  <c r="AI41"/>
  <c r="AI42"/>
  <c r="AI43"/>
  <c r="AI44"/>
  <c r="AI45"/>
  <c r="AI48"/>
  <c r="AI49"/>
  <c r="AI50"/>
  <c r="AI51"/>
  <c r="AI58"/>
  <c r="AI59"/>
  <c r="AI67"/>
  <c r="AI68"/>
  <c r="AI69"/>
  <c r="AI70"/>
  <c r="AI71"/>
  <c r="AI79"/>
  <c r="AI80"/>
  <c r="AI81"/>
  <c r="AI82"/>
  <c r="AI94"/>
  <c r="AI95"/>
  <c r="AI98"/>
  <c r="AI99"/>
  <c r="AI120"/>
  <c r="AI122"/>
  <c r="AI123"/>
  <c r="AI124"/>
  <c r="AI125"/>
  <c r="AI126"/>
  <c r="AI127"/>
  <c r="AI131"/>
  <c r="AI132"/>
  <c r="AI34"/>
  <c r="AG35"/>
  <c r="AG36"/>
  <c r="AG65"/>
  <c r="AG66"/>
  <c r="AG92"/>
  <c r="AG93"/>
  <c r="AG112"/>
  <c r="AG113"/>
  <c r="AG114"/>
  <c r="AG115"/>
  <c r="AG116"/>
  <c r="AG117"/>
  <c r="AG118"/>
  <c r="AG119"/>
  <c r="AG138"/>
  <c r="AG139"/>
  <c r="AG140"/>
  <c r="AG141"/>
  <c r="AG142"/>
  <c r="AG143"/>
  <c r="AG144"/>
  <c r="AG145"/>
  <c r="AG146"/>
  <c r="AG8"/>
  <c r="AG9"/>
  <c r="AG10"/>
  <c r="AG11"/>
  <c r="AG24"/>
  <c r="AG25"/>
  <c r="AG26"/>
  <c r="AG27"/>
  <c r="AG28"/>
  <c r="AG29"/>
  <c r="AG30"/>
  <c r="AG31"/>
  <c r="AG32"/>
  <c r="AG33"/>
  <c r="AG46"/>
  <c r="AG47"/>
  <c r="AG52"/>
  <c r="AG53"/>
  <c r="AG54"/>
  <c r="AG55"/>
  <c r="AG56"/>
  <c r="AG57"/>
  <c r="AG60"/>
  <c r="AG61"/>
  <c r="AG62"/>
  <c r="AG63"/>
  <c r="AG64"/>
  <c r="AG72"/>
  <c r="AG73"/>
  <c r="AG74"/>
  <c r="AG75"/>
  <c r="AG76"/>
  <c r="AG77"/>
  <c r="AG78"/>
  <c r="AG83"/>
  <c r="AG84"/>
  <c r="AG85"/>
  <c r="AG86"/>
  <c r="AG87"/>
  <c r="AG88"/>
  <c r="AG89"/>
  <c r="AG90"/>
  <c r="AG91"/>
  <c r="AG96"/>
  <c r="AG97"/>
  <c r="AG100"/>
  <c r="AG101"/>
  <c r="AG102"/>
  <c r="AG103"/>
  <c r="AG104"/>
  <c r="AG105"/>
  <c r="AG106"/>
  <c r="AG107"/>
  <c r="AG108"/>
  <c r="AG109"/>
  <c r="AG110"/>
  <c r="AG111"/>
  <c r="AG121"/>
  <c r="AG128"/>
  <c r="AG129"/>
  <c r="AG130"/>
  <c r="AG133"/>
  <c r="AG134"/>
  <c r="AG135"/>
  <c r="AG136"/>
  <c r="AG137"/>
  <c r="AG5"/>
  <c r="AG6"/>
  <c r="AG7"/>
  <c r="AG12"/>
  <c r="AG13"/>
  <c r="AG14"/>
  <c r="AG15"/>
  <c r="AG16"/>
  <c r="AG17"/>
  <c r="AG18"/>
  <c r="AG19"/>
  <c r="AG20"/>
  <c r="AG21"/>
  <c r="AG22"/>
  <c r="AG23"/>
  <c r="AG37"/>
  <c r="AG38"/>
  <c r="AG39"/>
  <c r="AG40"/>
  <c r="AG41"/>
  <c r="AG42"/>
  <c r="AG43"/>
  <c r="AG44"/>
  <c r="AG45"/>
  <c r="AG48"/>
  <c r="AG49"/>
  <c r="AG50"/>
  <c r="AG51"/>
  <c r="AG58"/>
  <c r="AG59"/>
  <c r="AG67"/>
  <c r="AG68"/>
  <c r="AG69"/>
  <c r="AG70"/>
  <c r="AG71"/>
  <c r="AG79"/>
  <c r="AG80"/>
  <c r="AG81"/>
  <c r="AG82"/>
  <c r="AG94"/>
  <c r="AG95"/>
  <c r="AG98"/>
  <c r="AG99"/>
  <c r="AG120"/>
  <c r="AG122"/>
  <c r="AG123"/>
  <c r="AG124"/>
  <c r="AG125"/>
  <c r="AG126"/>
  <c r="AG127"/>
  <c r="AG131"/>
  <c r="AG132"/>
  <c r="AG34"/>
  <c r="AE35"/>
  <c r="AE36"/>
  <c r="AE65"/>
  <c r="AE66"/>
  <c r="AE92"/>
  <c r="AE93"/>
  <c r="AE112"/>
  <c r="AE113"/>
  <c r="AE114"/>
  <c r="AE115"/>
  <c r="AE116"/>
  <c r="AE117"/>
  <c r="AE118"/>
  <c r="AE119"/>
  <c r="AE138"/>
  <c r="AE139"/>
  <c r="AE140"/>
  <c r="AE141"/>
  <c r="AE142"/>
  <c r="AE143"/>
  <c r="AE144"/>
  <c r="AE145"/>
  <c r="AE146"/>
  <c r="AE8"/>
  <c r="AE9"/>
  <c r="AE10"/>
  <c r="AE11"/>
  <c r="AE24"/>
  <c r="AE25"/>
  <c r="AE26"/>
  <c r="AE27"/>
  <c r="AE28"/>
  <c r="AE29"/>
  <c r="AE30"/>
  <c r="AE31"/>
  <c r="AE32"/>
  <c r="AE33"/>
  <c r="AE46"/>
  <c r="AE47"/>
  <c r="AE52"/>
  <c r="AE53"/>
  <c r="AE54"/>
  <c r="AE55"/>
  <c r="AE56"/>
  <c r="AE57"/>
  <c r="AE60"/>
  <c r="AE61"/>
  <c r="AE62"/>
  <c r="AE63"/>
  <c r="AE64"/>
  <c r="AE72"/>
  <c r="AE73"/>
  <c r="AE74"/>
  <c r="AE75"/>
  <c r="AE76"/>
  <c r="AE77"/>
  <c r="AE78"/>
  <c r="AE83"/>
  <c r="AE84"/>
  <c r="AE85"/>
  <c r="AE86"/>
  <c r="AE87"/>
  <c r="AE88"/>
  <c r="AE89"/>
  <c r="AE90"/>
  <c r="AE91"/>
  <c r="AE96"/>
  <c r="AE97"/>
  <c r="AE100"/>
  <c r="AE101"/>
  <c r="AE102"/>
  <c r="AE103"/>
  <c r="AE104"/>
  <c r="AE105"/>
  <c r="AE106"/>
  <c r="AE107"/>
  <c r="AE108"/>
  <c r="AE109"/>
  <c r="AE110"/>
  <c r="AE111"/>
  <c r="AE121"/>
  <c r="AE128"/>
  <c r="AE129"/>
  <c r="AE130"/>
  <c r="AE133"/>
  <c r="AE134"/>
  <c r="AE135"/>
  <c r="AE136"/>
  <c r="AE137"/>
  <c r="AE5"/>
  <c r="AE6"/>
  <c r="AE7"/>
  <c r="AE12"/>
  <c r="AE13"/>
  <c r="AE14"/>
  <c r="AE15"/>
  <c r="AE16"/>
  <c r="AE17"/>
  <c r="AE18"/>
  <c r="AE19"/>
  <c r="AE20"/>
  <c r="AE21"/>
  <c r="AE22"/>
  <c r="AE23"/>
  <c r="AE37"/>
  <c r="AE38"/>
  <c r="AE39"/>
  <c r="AE40"/>
  <c r="AE41"/>
  <c r="AE42"/>
  <c r="AE43"/>
  <c r="AE44"/>
  <c r="AE45"/>
  <c r="AE48"/>
  <c r="AE49"/>
  <c r="AE50"/>
  <c r="AE51"/>
  <c r="AE58"/>
  <c r="AE59"/>
  <c r="AE67"/>
  <c r="AE68"/>
  <c r="AE69"/>
  <c r="AE70"/>
  <c r="AE71"/>
  <c r="AE79"/>
  <c r="AE80"/>
  <c r="AE81"/>
  <c r="AE82"/>
  <c r="AE94"/>
  <c r="AE95"/>
  <c r="AE98"/>
  <c r="AE99"/>
  <c r="AE120"/>
  <c r="AE122"/>
  <c r="AE123"/>
  <c r="AE124"/>
  <c r="AE125"/>
  <c r="AE126"/>
  <c r="AE127"/>
  <c r="AE131"/>
  <c r="AE132"/>
  <c r="AE34"/>
  <c r="R12"/>
  <c r="R13"/>
  <c r="R16"/>
  <c r="R17"/>
  <c r="R20"/>
  <c r="R21"/>
  <c r="R23"/>
  <c r="P24"/>
  <c r="P34"/>
  <c r="R34"/>
  <c r="P35"/>
  <c r="R35"/>
  <c r="P36"/>
  <c r="R36"/>
  <c r="R37"/>
  <c r="R38"/>
  <c r="R41"/>
  <c r="R42"/>
  <c r="R44"/>
  <c r="R45"/>
  <c r="R48"/>
  <c r="R51"/>
  <c r="R54"/>
  <c r="R58"/>
  <c r="P65"/>
  <c r="R65"/>
  <c r="P66"/>
  <c r="R66"/>
  <c r="R68"/>
  <c r="R69"/>
  <c r="R78"/>
  <c r="R79"/>
  <c r="R80"/>
  <c r="R85"/>
  <c r="R91"/>
  <c r="P92"/>
  <c r="R92"/>
  <c r="P93"/>
  <c r="R93"/>
  <c r="R94"/>
  <c r="R95"/>
  <c r="P101"/>
  <c r="P112"/>
  <c r="R112"/>
  <c r="P113"/>
  <c r="R113"/>
  <c r="P114"/>
  <c r="R114"/>
  <c r="P115"/>
  <c r="R115"/>
  <c r="P116"/>
  <c r="R116"/>
  <c r="P117"/>
  <c r="R117"/>
  <c r="P118"/>
  <c r="R118"/>
  <c r="P119"/>
  <c r="R119"/>
  <c r="R120"/>
  <c r="R122"/>
  <c r="R125"/>
  <c r="R126"/>
  <c r="R131"/>
  <c r="R132"/>
  <c r="P138"/>
  <c r="R138"/>
  <c r="P139"/>
  <c r="R139"/>
  <c r="P140"/>
  <c r="R140"/>
  <c r="P141"/>
  <c r="R141"/>
  <c r="P142"/>
  <c r="R142"/>
  <c r="P143"/>
  <c r="R143"/>
  <c r="P144"/>
  <c r="R144"/>
  <c r="P145"/>
  <c r="R145"/>
  <c r="P146"/>
  <c r="R146"/>
  <c r="F3" i="14"/>
  <c r="N3" s="1"/>
  <c r="F4"/>
  <c r="N4" s="1"/>
  <c r="F5"/>
  <c r="N5" s="1"/>
  <c r="F6"/>
  <c r="N6" s="1"/>
  <c r="F7"/>
  <c r="N7" s="1"/>
  <c r="F8"/>
  <c r="N8" s="1"/>
  <c r="F9"/>
  <c r="N9" s="1"/>
  <c r="F10"/>
  <c r="N10" s="1"/>
  <c r="F11"/>
  <c r="N11" s="1"/>
  <c r="F12"/>
  <c r="N12" s="1"/>
  <c r="F13"/>
  <c r="N13" s="1"/>
  <c r="F14"/>
  <c r="N14" s="1"/>
  <c r="F15"/>
  <c r="N15" s="1"/>
  <c r="F16"/>
  <c r="N16" s="1"/>
  <c r="F17"/>
  <c r="N17" s="1"/>
  <c r="F18"/>
  <c r="N18" s="1"/>
  <c r="F19"/>
  <c r="N19" s="1"/>
  <c r="F20"/>
  <c r="N20" s="1"/>
  <c r="F21"/>
  <c r="N21" s="1"/>
  <c r="F22"/>
  <c r="N22" s="1"/>
  <c r="F23"/>
  <c r="N23" s="1"/>
  <c r="F24"/>
  <c r="N24" s="1"/>
  <c r="F25"/>
  <c r="N25" s="1"/>
  <c r="F26"/>
  <c r="N26" s="1"/>
  <c r="F27"/>
  <c r="N27" s="1"/>
  <c r="F28"/>
  <c r="N28" s="1"/>
  <c r="F29"/>
  <c r="N29" s="1"/>
  <c r="F30"/>
  <c r="N30" s="1"/>
  <c r="F31"/>
  <c r="N31" s="1"/>
  <c r="F32"/>
  <c r="N32" s="1"/>
  <c r="F33"/>
  <c r="N33" s="1"/>
  <c r="F34"/>
  <c r="N34" s="1"/>
  <c r="F35"/>
  <c r="N35" s="1"/>
  <c r="F36"/>
  <c r="N36" s="1"/>
  <c r="F37"/>
  <c r="N37" s="1"/>
  <c r="F38"/>
  <c r="N38" s="1"/>
  <c r="F39"/>
  <c r="N39" s="1"/>
  <c r="F40"/>
  <c r="N40" s="1"/>
  <c r="F41"/>
  <c r="N41" s="1"/>
  <c r="F42"/>
  <c r="N42" s="1"/>
  <c r="F43"/>
  <c r="N43" s="1"/>
  <c r="F44"/>
  <c r="N44" s="1"/>
  <c r="F45"/>
  <c r="N45" s="1"/>
  <c r="F46"/>
  <c r="N46" s="1"/>
  <c r="F47"/>
  <c r="G47" s="1"/>
  <c r="F48"/>
  <c r="N48" s="1"/>
  <c r="F49"/>
  <c r="N49" s="1"/>
  <c r="F50"/>
  <c r="N50" s="1"/>
  <c r="F51"/>
  <c r="N51" s="1"/>
  <c r="F52"/>
  <c r="N52" s="1"/>
  <c r="F53"/>
  <c r="N53" s="1"/>
  <c r="F54"/>
  <c r="N54" s="1"/>
  <c r="F55"/>
  <c r="N55" s="1"/>
  <c r="F56"/>
  <c r="N56" s="1"/>
  <c r="F57"/>
  <c r="N57" s="1"/>
  <c r="F58"/>
  <c r="N58" s="1"/>
  <c r="F59"/>
  <c r="N59" s="1"/>
  <c r="F60"/>
  <c r="N60" s="1"/>
  <c r="F61"/>
  <c r="N61" s="1"/>
  <c r="F62"/>
  <c r="N62" s="1"/>
  <c r="F63"/>
  <c r="N63" s="1"/>
  <c r="F64"/>
  <c r="N64" s="1"/>
  <c r="F65"/>
  <c r="N65" s="1"/>
  <c r="F66"/>
  <c r="N66" s="1"/>
  <c r="F67"/>
  <c r="N67" s="1"/>
  <c r="F68"/>
  <c r="N68" s="1"/>
  <c r="F69"/>
  <c r="N69" s="1"/>
  <c r="F70"/>
  <c r="N70" s="1"/>
  <c r="F71"/>
  <c r="N71" s="1"/>
  <c r="F72"/>
  <c r="N72" s="1"/>
  <c r="F73"/>
  <c r="N73" s="1"/>
  <c r="F74"/>
  <c r="N74" s="1"/>
  <c r="F75"/>
  <c r="N75" s="1"/>
  <c r="F76"/>
  <c r="N76" s="1"/>
  <c r="F77"/>
  <c r="N77" s="1"/>
  <c r="F78"/>
  <c r="N78" s="1"/>
  <c r="F79"/>
  <c r="G79" s="1"/>
  <c r="F80"/>
  <c r="N80" s="1"/>
  <c r="F81"/>
  <c r="N81" s="1"/>
  <c r="F82"/>
  <c r="N82" s="1"/>
  <c r="F83"/>
  <c r="N83" s="1"/>
  <c r="F84"/>
  <c r="N84" s="1"/>
  <c r="F85"/>
  <c r="N85" s="1"/>
  <c r="F86"/>
  <c r="N86" s="1"/>
  <c r="F87"/>
  <c r="N87" s="1"/>
  <c r="F88"/>
  <c r="N88" s="1"/>
  <c r="F89"/>
  <c r="N89" s="1"/>
  <c r="F90"/>
  <c r="N90" s="1"/>
  <c r="F91"/>
  <c r="N91" s="1"/>
  <c r="F92"/>
  <c r="N92" s="1"/>
  <c r="F93"/>
  <c r="N93" s="1"/>
  <c r="F94"/>
  <c r="N94" s="1"/>
  <c r="F95"/>
  <c r="N95" s="1"/>
  <c r="F96"/>
  <c r="N96" s="1"/>
  <c r="F97"/>
  <c r="N97" s="1"/>
  <c r="F98"/>
  <c r="N98" s="1"/>
  <c r="F99"/>
  <c r="N99" s="1"/>
  <c r="F100"/>
  <c r="N100" s="1"/>
  <c r="F101"/>
  <c r="N101" s="1"/>
  <c r="F102"/>
  <c r="N102" s="1"/>
  <c r="F103"/>
  <c r="N103" s="1"/>
  <c r="F104"/>
  <c r="N104" s="1"/>
  <c r="F105"/>
  <c r="N105" s="1"/>
  <c r="F106"/>
  <c r="N106" s="1"/>
  <c r="F107"/>
  <c r="N107" s="1"/>
  <c r="F108"/>
  <c r="N108" s="1"/>
  <c r="F109"/>
  <c r="N109" s="1"/>
  <c r="F110"/>
  <c r="N110" s="1"/>
  <c r="F111"/>
  <c r="N111" s="1"/>
  <c r="F112"/>
  <c r="N112" s="1"/>
  <c r="F113"/>
  <c r="N113" s="1"/>
  <c r="F114"/>
  <c r="N114" s="1"/>
  <c r="F115"/>
  <c r="N115" s="1"/>
  <c r="F116"/>
  <c r="N116" s="1"/>
  <c r="F117"/>
  <c r="N117" s="1"/>
  <c r="F118"/>
  <c r="N118" s="1"/>
  <c r="F119"/>
  <c r="N119" s="1"/>
  <c r="F120"/>
  <c r="G120" s="1"/>
  <c r="F121"/>
  <c r="N121" s="1"/>
  <c r="F122"/>
  <c r="N122" s="1"/>
  <c r="F123"/>
  <c r="N123" s="1"/>
  <c r="F124"/>
  <c r="N124" s="1"/>
  <c r="F125"/>
  <c r="N125" s="1"/>
  <c r="F126"/>
  <c r="N126" s="1"/>
  <c r="F127"/>
  <c r="N127" s="1"/>
  <c r="F128"/>
  <c r="N128" s="1"/>
  <c r="F129"/>
  <c r="N129" s="1"/>
  <c r="F130"/>
  <c r="N130" s="1"/>
  <c r="F131"/>
  <c r="G131" s="1"/>
  <c r="F132"/>
  <c r="G132" s="1"/>
  <c r="F133"/>
  <c r="N133" s="1"/>
  <c r="F134"/>
  <c r="N134" s="1"/>
  <c r="F135"/>
  <c r="N135" s="1"/>
  <c r="F136"/>
  <c r="N136" s="1"/>
  <c r="F137"/>
  <c r="N137" s="1"/>
  <c r="F138"/>
  <c r="N138" s="1"/>
  <c r="F139"/>
  <c r="N139" s="1"/>
  <c r="F140"/>
  <c r="G140" s="1"/>
  <c r="F141"/>
  <c r="N141" s="1"/>
  <c r="F142"/>
  <c r="N142" s="1"/>
  <c r="F143"/>
  <c r="N143" s="1"/>
  <c r="F2"/>
  <c r="N2" s="1"/>
  <c r="L14" i="4"/>
  <c r="L15"/>
  <c r="L16"/>
  <c r="L17"/>
  <c r="L18"/>
  <c r="L19"/>
  <c r="L20"/>
  <c r="L21"/>
  <c r="L13"/>
  <c r="Q66" i="13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W212"/>
  <c r="W195"/>
  <c r="W173"/>
  <c r="W149"/>
  <c r="W125"/>
  <c r="W105"/>
  <c r="W96"/>
  <c r="W79"/>
  <c r="W66"/>
  <c r="N65"/>
  <c r="Q65" s="1"/>
  <c r="N64"/>
  <c r="Q64" s="1"/>
  <c r="N63"/>
  <c r="Q63" s="1"/>
  <c r="N62"/>
  <c r="R62" s="1"/>
  <c r="N61"/>
  <c r="Q61" s="1"/>
  <c r="N60"/>
  <c r="Q60" s="1"/>
  <c r="N59"/>
  <c r="R59" s="1"/>
  <c r="N58"/>
  <c r="R58" s="1"/>
  <c r="N57"/>
  <c r="Q57" s="1"/>
  <c r="N56"/>
  <c r="Q56" s="1"/>
  <c r="N55"/>
  <c r="R55" s="1"/>
  <c r="N54"/>
  <c r="R54" s="1"/>
  <c r="N53"/>
  <c r="Q53" s="1"/>
  <c r="N52"/>
  <c r="Q52" s="1"/>
  <c r="N51"/>
  <c r="Q51" s="1"/>
  <c r="N50"/>
  <c r="R50" s="1"/>
  <c r="N49"/>
  <c r="Q49" s="1"/>
  <c r="N48"/>
  <c r="R48" s="1"/>
  <c r="N47"/>
  <c r="Q47" s="1"/>
  <c r="N46"/>
  <c r="R46" s="1"/>
  <c r="N45"/>
  <c r="Q45" s="1"/>
  <c r="N44"/>
  <c r="Q44" s="1"/>
  <c r="N43"/>
  <c r="R43" s="1"/>
  <c r="N42"/>
  <c r="R42" s="1"/>
  <c r="N41"/>
  <c r="Q41" s="1"/>
  <c r="N40"/>
  <c r="Q40" s="1"/>
  <c r="N39"/>
  <c r="R39" s="1"/>
  <c r="N38"/>
  <c r="R38" s="1"/>
  <c r="N37"/>
  <c r="Q37" s="1"/>
  <c r="N36"/>
  <c r="Q36" s="1"/>
  <c r="N35"/>
  <c r="Q35" s="1"/>
  <c r="N34"/>
  <c r="R34" s="1"/>
  <c r="N33"/>
  <c r="Q33" s="1"/>
  <c r="N32"/>
  <c r="R32" s="1"/>
  <c r="N31"/>
  <c r="Q31" s="1"/>
  <c r="N30"/>
  <c r="R30" s="1"/>
  <c r="N29"/>
  <c r="Q29" s="1"/>
  <c r="N28"/>
  <c r="Q28" s="1"/>
  <c r="N27"/>
  <c r="R27" s="1"/>
  <c r="N26"/>
  <c r="R26" s="1"/>
  <c r="N25"/>
  <c r="Q25" s="1"/>
  <c r="N24"/>
  <c r="Q24" s="1"/>
  <c r="N23"/>
  <c r="R23" s="1"/>
  <c r="N22"/>
  <c r="R22" s="1"/>
  <c r="N21"/>
  <c r="Q21" s="1"/>
  <c r="N20"/>
  <c r="Q20" s="1"/>
  <c r="N19"/>
  <c r="Q19" s="1"/>
  <c r="N18"/>
  <c r="R18" s="1"/>
  <c r="N17"/>
  <c r="Q17" s="1"/>
  <c r="N16"/>
  <c r="R16" s="1"/>
  <c r="N15"/>
  <c r="Q15" s="1"/>
  <c r="N14"/>
  <c r="R14" s="1"/>
  <c r="N13"/>
  <c r="Q13" s="1"/>
  <c r="N12"/>
  <c r="Q12" s="1"/>
  <c r="N11"/>
  <c r="R11" s="1"/>
  <c r="N10"/>
  <c r="R10" s="1"/>
  <c r="N9"/>
  <c r="Q9" s="1"/>
  <c r="N8"/>
  <c r="Q8" s="1"/>
  <c r="N7"/>
  <c r="R7" s="1"/>
  <c r="N6"/>
  <c r="Q6" s="1"/>
  <c r="N5"/>
  <c r="R5" s="1"/>
  <c r="K14" i="4"/>
  <c r="K15"/>
  <c r="K16"/>
  <c r="K17"/>
  <c r="K18"/>
  <c r="K19"/>
  <c r="K20"/>
  <c r="K21"/>
  <c r="K13"/>
  <c r="W212" i="11"/>
  <c r="W195"/>
  <c r="W173"/>
  <c r="W149"/>
  <c r="W125"/>
  <c r="W105"/>
  <c r="W96"/>
  <c r="W79"/>
  <c r="W66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J14" i="4"/>
  <c r="J15"/>
  <c r="J16"/>
  <c r="J17"/>
  <c r="J18"/>
  <c r="J19"/>
  <c r="J20"/>
  <c r="J21"/>
  <c r="G85" i="14" l="1"/>
  <c r="O85" s="1"/>
  <c r="G21"/>
  <c r="O21" s="1"/>
  <c r="S117" i="12"/>
  <c r="G5" i="14"/>
  <c r="R76" i="12"/>
  <c r="R110"/>
  <c r="R103"/>
  <c r="R73"/>
  <c r="R27"/>
  <c r="AX63"/>
  <c r="S63" s="1"/>
  <c r="P5"/>
  <c r="O5"/>
  <c r="S100"/>
  <c r="R11"/>
  <c r="Q139"/>
  <c r="Q113"/>
  <c r="AX121"/>
  <c r="S121" s="1"/>
  <c r="G101" i="14"/>
  <c r="O101" s="1"/>
  <c r="G37"/>
  <c r="R104" i="12"/>
  <c r="R100"/>
  <c r="R86"/>
  <c r="R57"/>
  <c r="R53"/>
  <c r="AX74"/>
  <c r="S74" s="1"/>
  <c r="G133" i="14"/>
  <c r="H133" s="1"/>
  <c r="I133" s="1"/>
  <c r="G69"/>
  <c r="G117"/>
  <c r="O117" s="1"/>
  <c r="G53"/>
  <c r="H53" s="1"/>
  <c r="G141"/>
  <c r="O141" s="1"/>
  <c r="G109"/>
  <c r="O109" s="1"/>
  <c r="G77"/>
  <c r="O77" s="1"/>
  <c r="G45"/>
  <c r="O45" s="1"/>
  <c r="G13"/>
  <c r="O13" s="1"/>
  <c r="Q29" i="12"/>
  <c r="S65"/>
  <c r="G137" i="14"/>
  <c r="O137" s="1"/>
  <c r="G105"/>
  <c r="O105" s="1"/>
  <c r="G73"/>
  <c r="G41"/>
  <c r="O41" s="1"/>
  <c r="G9"/>
  <c r="O9" s="1"/>
  <c r="W82" i="11"/>
  <c r="G129" i="14"/>
  <c r="O129" s="1"/>
  <c r="G97"/>
  <c r="O97" s="1"/>
  <c r="G65"/>
  <c r="O65" s="1"/>
  <c r="G33"/>
  <c r="O33" s="1"/>
  <c r="G125"/>
  <c r="O125" s="1"/>
  <c r="G93"/>
  <c r="O93" s="1"/>
  <c r="G61"/>
  <c r="O61" s="1"/>
  <c r="G29"/>
  <c r="O29" s="1"/>
  <c r="S143" i="12"/>
  <c r="S66"/>
  <c r="G121" i="14"/>
  <c r="O121" s="1"/>
  <c r="G89"/>
  <c r="O89" s="1"/>
  <c r="G57"/>
  <c r="G25"/>
  <c r="O25" s="1"/>
  <c r="Q143" i="12"/>
  <c r="Q117"/>
  <c r="Q66"/>
  <c r="G113" i="14"/>
  <c r="O113" s="1"/>
  <c r="G81"/>
  <c r="O81" s="1"/>
  <c r="G49"/>
  <c r="O49" s="1"/>
  <c r="G17"/>
  <c r="H17" s="1"/>
  <c r="O140"/>
  <c r="H140"/>
  <c r="O132"/>
  <c r="H132"/>
  <c r="O120"/>
  <c r="H120"/>
  <c r="O131"/>
  <c r="H131"/>
  <c r="O79"/>
  <c r="H79"/>
  <c r="O47"/>
  <c r="H47"/>
  <c r="W176" i="11"/>
  <c r="W152"/>
  <c r="W128"/>
  <c r="W108"/>
  <c r="T98"/>
  <c r="T69"/>
  <c r="W152" i="13"/>
  <c r="G142" i="14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H141"/>
  <c r="H129"/>
  <c r="H125"/>
  <c r="H109"/>
  <c r="H85"/>
  <c r="H81"/>
  <c r="H77"/>
  <c r="N140"/>
  <c r="O133"/>
  <c r="N132"/>
  <c r="N120"/>
  <c r="N79"/>
  <c r="T197" i="11"/>
  <c r="O73" i="14"/>
  <c r="H73"/>
  <c r="O69"/>
  <c r="H69"/>
  <c r="O57"/>
  <c r="H57"/>
  <c r="I53"/>
  <c r="P53"/>
  <c r="O37"/>
  <c r="H37"/>
  <c r="H33"/>
  <c r="O5"/>
  <c r="H5"/>
  <c r="H137"/>
  <c r="H121"/>
  <c r="H89"/>
  <c r="O53"/>
  <c r="N47"/>
  <c r="T214" i="11"/>
  <c r="T127"/>
  <c r="T68"/>
  <c r="G2" i="14"/>
  <c r="G136"/>
  <c r="G128"/>
  <c r="G124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N131"/>
  <c r="T175" i="11"/>
  <c r="T151"/>
  <c r="T107"/>
  <c r="R56" i="13"/>
  <c r="G143" i="14"/>
  <c r="G139"/>
  <c r="G135"/>
  <c r="G127"/>
  <c r="G123"/>
  <c r="G119"/>
  <c r="G115"/>
  <c r="G111"/>
  <c r="G107"/>
  <c r="G103"/>
  <c r="G99"/>
  <c r="G95"/>
  <c r="G91"/>
  <c r="G87"/>
  <c r="G83"/>
  <c r="G75"/>
  <c r="G71"/>
  <c r="G67"/>
  <c r="G63"/>
  <c r="G59"/>
  <c r="G55"/>
  <c r="G51"/>
  <c r="G43"/>
  <c r="G39"/>
  <c r="G35"/>
  <c r="G31"/>
  <c r="G27"/>
  <c r="G23"/>
  <c r="G19"/>
  <c r="G15"/>
  <c r="G11"/>
  <c r="G7"/>
  <c r="G3"/>
  <c r="H65"/>
  <c r="P136" i="12"/>
  <c r="Q136"/>
  <c r="R134"/>
  <c r="AX134"/>
  <c r="AX128"/>
  <c r="S128" s="1"/>
  <c r="R128"/>
  <c r="AX101"/>
  <c r="S101" s="1"/>
  <c r="R101"/>
  <c r="R83"/>
  <c r="AX83"/>
  <c r="S83" s="1"/>
  <c r="AX60"/>
  <c r="R60"/>
  <c r="AX46"/>
  <c r="S46" s="1"/>
  <c r="R46"/>
  <c r="AX9"/>
  <c r="S9" s="1"/>
  <c r="R9"/>
  <c r="R29"/>
  <c r="AX75"/>
  <c r="S75" s="1"/>
  <c r="Q130"/>
  <c r="Q111"/>
  <c r="Q107"/>
  <c r="Q97"/>
  <c r="Q89"/>
  <c r="Q85"/>
  <c r="Q77"/>
  <c r="Q62"/>
  <c r="Q32"/>
  <c r="Q28"/>
  <c r="Q24"/>
  <c r="S34"/>
  <c r="S48"/>
  <c r="Q135"/>
  <c r="Q129"/>
  <c r="Q96"/>
  <c r="Q88"/>
  <c r="Q84"/>
  <c r="Q55"/>
  <c r="Q138"/>
  <c r="Q121"/>
  <c r="Q104"/>
  <c r="Q78"/>
  <c r="Q74"/>
  <c r="Q57"/>
  <c r="Q53"/>
  <c r="Q25"/>
  <c r="Q9"/>
  <c r="Q92"/>
  <c r="S139"/>
  <c r="S113"/>
  <c r="S142"/>
  <c r="S116"/>
  <c r="Q86"/>
  <c r="Q102"/>
  <c r="Q33"/>
  <c r="Q73"/>
  <c r="Q52"/>
  <c r="R107"/>
  <c r="Q100"/>
  <c r="P86"/>
  <c r="Q144"/>
  <c r="Q140"/>
  <c r="Q118"/>
  <c r="Q114"/>
  <c r="Q35"/>
  <c r="S146"/>
  <c r="S138"/>
  <c r="S112"/>
  <c r="S140"/>
  <c r="S92"/>
  <c r="AX26"/>
  <c r="S26" s="1"/>
  <c r="R130"/>
  <c r="Q108"/>
  <c r="R96"/>
  <c r="R56"/>
  <c r="R10"/>
  <c r="Q34"/>
  <c r="S127"/>
  <c r="S6"/>
  <c r="S17"/>
  <c r="S7"/>
  <c r="R133"/>
  <c r="AX137"/>
  <c r="S137" s="1"/>
  <c r="R108"/>
  <c r="R109"/>
  <c r="AX90"/>
  <c r="S90" s="1"/>
  <c r="R64"/>
  <c r="AX33"/>
  <c r="S33" s="1"/>
  <c r="R28"/>
  <c r="AX24"/>
  <c r="S24" s="1"/>
  <c r="R8"/>
  <c r="AX25"/>
  <c r="S25" s="1"/>
  <c r="S8"/>
  <c r="S28"/>
  <c r="S67"/>
  <c r="S136"/>
  <c r="S107"/>
  <c r="S85"/>
  <c r="S56"/>
  <c r="R88"/>
  <c r="R61"/>
  <c r="AX98"/>
  <c r="S98" s="1"/>
  <c r="AX70"/>
  <c r="S70" s="1"/>
  <c r="AX43"/>
  <c r="S43" s="1"/>
  <c r="AX22"/>
  <c r="S22" s="1"/>
  <c r="AX14"/>
  <c r="S14" s="1"/>
  <c r="AX135"/>
  <c r="S135" s="1"/>
  <c r="AX102"/>
  <c r="S102" s="1"/>
  <c r="AX84"/>
  <c r="S84" s="1"/>
  <c r="AX72"/>
  <c r="S72" s="1"/>
  <c r="AX55"/>
  <c r="S55" s="1"/>
  <c r="AX31"/>
  <c r="S31" s="1"/>
  <c r="S131"/>
  <c r="S44"/>
  <c r="S23"/>
  <c r="S130"/>
  <c r="S73"/>
  <c r="R136"/>
  <c r="R129"/>
  <c r="R127"/>
  <c r="R111"/>
  <c r="R106"/>
  <c r="R97"/>
  <c r="R77"/>
  <c r="R59"/>
  <c r="R52"/>
  <c r="R49"/>
  <c r="R32"/>
  <c r="R19"/>
  <c r="R6"/>
  <c r="AX124"/>
  <c r="S124" s="1"/>
  <c r="AX82"/>
  <c r="S82" s="1"/>
  <c r="AX15"/>
  <c r="S15" s="1"/>
  <c r="AX89"/>
  <c r="S89" s="1"/>
  <c r="AX62"/>
  <c r="S62" s="1"/>
  <c r="S111"/>
  <c r="S103"/>
  <c r="S77"/>
  <c r="S52"/>
  <c r="S32"/>
  <c r="R81"/>
  <c r="R47"/>
  <c r="AX39"/>
  <c r="S39" s="1"/>
  <c r="S99"/>
  <c r="S71"/>
  <c r="S50"/>
  <c r="S40"/>
  <c r="S19"/>
  <c r="S97"/>
  <c r="R30"/>
  <c r="S123"/>
  <c r="S81"/>
  <c r="S18"/>
  <c r="S129"/>
  <c r="S106"/>
  <c r="S96"/>
  <c r="S88"/>
  <c r="S61"/>
  <c r="S47"/>
  <c r="S27"/>
  <c r="S11"/>
  <c r="S49"/>
  <c r="S110"/>
  <c r="S59"/>
  <c r="S76"/>
  <c r="S132"/>
  <c r="S41"/>
  <c r="S133"/>
  <c r="S69"/>
  <c r="Q137"/>
  <c r="Q133"/>
  <c r="Q90"/>
  <c r="Q63"/>
  <c r="P33"/>
  <c r="Q8"/>
  <c r="Q103"/>
  <c r="Q56"/>
  <c r="Q72"/>
  <c r="Q116"/>
  <c r="Q65"/>
  <c r="S125"/>
  <c r="S120"/>
  <c r="S94"/>
  <c r="S68"/>
  <c r="S51"/>
  <c r="S45"/>
  <c r="S37"/>
  <c r="S20"/>
  <c r="S16"/>
  <c r="S12"/>
  <c r="S108"/>
  <c r="S104"/>
  <c r="S86"/>
  <c r="S78"/>
  <c r="S57"/>
  <c r="S53"/>
  <c r="S29"/>
  <c r="S144"/>
  <c r="S118"/>
  <c r="S114"/>
  <c r="S35"/>
  <c r="S79"/>
  <c r="S42"/>
  <c r="S87"/>
  <c r="S60"/>
  <c r="S10"/>
  <c r="S119"/>
  <c r="S126"/>
  <c r="S122"/>
  <c r="S95"/>
  <c r="S80"/>
  <c r="S58"/>
  <c r="S38"/>
  <c r="S21"/>
  <c r="S13"/>
  <c r="S134"/>
  <c r="S109"/>
  <c r="S105"/>
  <c r="S91"/>
  <c r="S64"/>
  <c r="S54"/>
  <c r="S30"/>
  <c r="S145"/>
  <c r="S141"/>
  <c r="S115"/>
  <c r="S93"/>
  <c r="S36"/>
  <c r="Q110"/>
  <c r="Q106"/>
  <c r="Q76"/>
  <c r="Q61"/>
  <c r="Q47"/>
  <c r="Q146"/>
  <c r="Q142"/>
  <c r="Q112"/>
  <c r="Q31"/>
  <c r="Q27"/>
  <c r="Q11"/>
  <c r="Q5"/>
  <c r="Q134"/>
  <c r="Q128"/>
  <c r="Q109"/>
  <c r="Q105"/>
  <c r="Q101"/>
  <c r="Q91"/>
  <c r="Q87"/>
  <c r="Q83"/>
  <c r="Q75"/>
  <c r="Q64"/>
  <c r="Q60"/>
  <c r="Q54"/>
  <c r="Q46"/>
  <c r="Q30"/>
  <c r="Q26"/>
  <c r="Q10"/>
  <c r="Q145"/>
  <c r="Q141"/>
  <c r="Q119"/>
  <c r="Q115"/>
  <c r="Q93"/>
  <c r="Q36"/>
  <c r="R51" i="13"/>
  <c r="R64"/>
  <c r="T214"/>
  <c r="W176"/>
  <c r="T98"/>
  <c r="W82"/>
  <c r="R8"/>
  <c r="R19"/>
  <c r="R24"/>
  <c r="R35"/>
  <c r="R40"/>
  <c r="Q5"/>
  <c r="Q59"/>
  <c r="Q43"/>
  <c r="Q27"/>
  <c r="Q11"/>
  <c r="Q58"/>
  <c r="Q50"/>
  <c r="Q42"/>
  <c r="Q34"/>
  <c r="Q26"/>
  <c r="Q18"/>
  <c r="Q10"/>
  <c r="T81" i="11"/>
  <c r="R15" i="13"/>
  <c r="R20"/>
  <c r="R31"/>
  <c r="R36"/>
  <c r="R47"/>
  <c r="R52"/>
  <c r="R63"/>
  <c r="Q48"/>
  <c r="Q32"/>
  <c r="Q16"/>
  <c r="R6"/>
  <c r="T197"/>
  <c r="T175"/>
  <c r="W128"/>
  <c r="T127"/>
  <c r="W108"/>
  <c r="Q55"/>
  <c r="Q39"/>
  <c r="Q23"/>
  <c r="Q7"/>
  <c r="Q62"/>
  <c r="Q54"/>
  <c r="Q46"/>
  <c r="Q38"/>
  <c r="Q30"/>
  <c r="Q22"/>
  <c r="Q14"/>
  <c r="R12"/>
  <c r="R28"/>
  <c r="R44"/>
  <c r="R60"/>
  <c r="T68"/>
  <c r="T107"/>
  <c r="T151"/>
  <c r="T69"/>
  <c r="T81"/>
  <c r="R17"/>
  <c r="R25"/>
  <c r="R29"/>
  <c r="R33"/>
  <c r="R37"/>
  <c r="R41"/>
  <c r="R45"/>
  <c r="R49"/>
  <c r="R53"/>
  <c r="R57"/>
  <c r="R61"/>
  <c r="R65"/>
  <c r="R9"/>
  <c r="R13"/>
  <c r="R21"/>
  <c r="N6" i="11"/>
  <c r="N7"/>
  <c r="N8"/>
  <c r="N9"/>
  <c r="N10"/>
  <c r="N11"/>
  <c r="N12"/>
  <c r="N13"/>
  <c r="N14"/>
  <c r="N15"/>
  <c r="N16"/>
  <c r="N17"/>
  <c r="N31"/>
  <c r="N18"/>
  <c r="N19"/>
  <c r="N20"/>
  <c r="N21"/>
  <c r="N22"/>
  <c r="N23"/>
  <c r="N24"/>
  <c r="N25"/>
  <c r="N26"/>
  <c r="N27"/>
  <c r="N28"/>
  <c r="N29"/>
  <c r="N30"/>
  <c r="N32"/>
  <c r="N33"/>
  <c r="N34"/>
  <c r="N35"/>
  <c r="N36"/>
  <c r="N37"/>
  <c r="N38"/>
  <c r="N39"/>
  <c r="N40"/>
  <c r="N41"/>
  <c r="N42"/>
  <c r="N43"/>
  <c r="N44"/>
  <c r="N45"/>
  <c r="N46"/>
  <c r="S46" s="1"/>
  <c r="N47"/>
  <c r="S47" s="1"/>
  <c r="N48"/>
  <c r="S48" s="1"/>
  <c r="N49"/>
  <c r="S49" s="1"/>
  <c r="N50"/>
  <c r="S50" s="1"/>
  <c r="N51"/>
  <c r="S51" s="1"/>
  <c r="N52"/>
  <c r="S52" s="1"/>
  <c r="N53"/>
  <c r="S53" s="1"/>
  <c r="N54"/>
  <c r="S54" s="1"/>
  <c r="N55"/>
  <c r="S55" s="1"/>
  <c r="N56"/>
  <c r="S56" s="1"/>
  <c r="N57"/>
  <c r="S57" s="1"/>
  <c r="N58"/>
  <c r="S58" s="1"/>
  <c r="N59"/>
  <c r="S59" s="1"/>
  <c r="N60"/>
  <c r="S60" s="1"/>
  <c r="N61"/>
  <c r="S61" s="1"/>
  <c r="N62"/>
  <c r="S62" s="1"/>
  <c r="N63"/>
  <c r="S63" s="1"/>
  <c r="N64"/>
  <c r="S64" s="1"/>
  <c r="N65"/>
  <c r="S65" s="1"/>
  <c r="N5"/>
  <c r="H21" i="14" l="1"/>
  <c r="H49"/>
  <c r="P49" s="1"/>
  <c r="H105"/>
  <c r="O17"/>
  <c r="H13"/>
  <c r="H45"/>
  <c r="P45" s="1"/>
  <c r="P133"/>
  <c r="H9"/>
  <c r="I9" s="1"/>
  <c r="H29"/>
  <c r="I29" s="1"/>
  <c r="H61"/>
  <c r="P61" s="1"/>
  <c r="H101"/>
  <c r="T46" i="11"/>
  <c r="H117" i="14"/>
  <c r="H93"/>
  <c r="P93" s="1"/>
  <c r="H113"/>
  <c r="P113" s="1"/>
  <c r="H41"/>
  <c r="I41" s="1"/>
  <c r="H25"/>
  <c r="I25" s="1"/>
  <c r="H97"/>
  <c r="I97" s="1"/>
  <c r="O11"/>
  <c r="H11"/>
  <c r="O27"/>
  <c r="H27"/>
  <c r="O43"/>
  <c r="H43"/>
  <c r="O63"/>
  <c r="H63"/>
  <c r="O83"/>
  <c r="H83"/>
  <c r="O99"/>
  <c r="H99"/>
  <c r="O115"/>
  <c r="H115"/>
  <c r="O135"/>
  <c r="H135"/>
  <c r="O44"/>
  <c r="H44"/>
  <c r="O76"/>
  <c r="H76"/>
  <c r="O108"/>
  <c r="H108"/>
  <c r="I5"/>
  <c r="P5"/>
  <c r="I57"/>
  <c r="P57"/>
  <c r="I85"/>
  <c r="P85"/>
  <c r="O22"/>
  <c r="H22"/>
  <c r="O86"/>
  <c r="H86"/>
  <c r="I65"/>
  <c r="P65"/>
  <c r="O15"/>
  <c r="H15"/>
  <c r="O31"/>
  <c r="H31"/>
  <c r="O51"/>
  <c r="H51"/>
  <c r="O67"/>
  <c r="H67"/>
  <c r="O87"/>
  <c r="H87"/>
  <c r="O103"/>
  <c r="H103"/>
  <c r="O119"/>
  <c r="H119"/>
  <c r="O139"/>
  <c r="H139"/>
  <c r="I61"/>
  <c r="O16"/>
  <c r="H16"/>
  <c r="O32"/>
  <c r="H32"/>
  <c r="O48"/>
  <c r="H48"/>
  <c r="O64"/>
  <c r="H64"/>
  <c r="O80"/>
  <c r="H80"/>
  <c r="O96"/>
  <c r="H96"/>
  <c r="O112"/>
  <c r="H112"/>
  <c r="O136"/>
  <c r="H136"/>
  <c r="I117"/>
  <c r="P117"/>
  <c r="I93"/>
  <c r="I125"/>
  <c r="P125"/>
  <c r="O10"/>
  <c r="H10"/>
  <c r="O26"/>
  <c r="H26"/>
  <c r="O42"/>
  <c r="H42"/>
  <c r="O58"/>
  <c r="H58"/>
  <c r="O74"/>
  <c r="H74"/>
  <c r="O90"/>
  <c r="H90"/>
  <c r="O106"/>
  <c r="H106"/>
  <c r="O122"/>
  <c r="H122"/>
  <c r="O138"/>
  <c r="H138"/>
  <c r="J133"/>
  <c r="Q133"/>
  <c r="P79"/>
  <c r="I79"/>
  <c r="O3"/>
  <c r="H3"/>
  <c r="O19"/>
  <c r="H19"/>
  <c r="O35"/>
  <c r="H35"/>
  <c r="O55"/>
  <c r="H55"/>
  <c r="O71"/>
  <c r="H71"/>
  <c r="O91"/>
  <c r="H91"/>
  <c r="O107"/>
  <c r="H107"/>
  <c r="O123"/>
  <c r="H123"/>
  <c r="O143"/>
  <c r="H143"/>
  <c r="O4"/>
  <c r="H4"/>
  <c r="O20"/>
  <c r="H20"/>
  <c r="H36"/>
  <c r="O36"/>
  <c r="H52"/>
  <c r="O52"/>
  <c r="H68"/>
  <c r="O68"/>
  <c r="O84"/>
  <c r="H84"/>
  <c r="O100"/>
  <c r="H100"/>
  <c r="O116"/>
  <c r="H116"/>
  <c r="O2"/>
  <c r="H2"/>
  <c r="I89"/>
  <c r="P89"/>
  <c r="I121"/>
  <c r="P121"/>
  <c r="I17"/>
  <c r="P17"/>
  <c r="I33"/>
  <c r="P33"/>
  <c r="I69"/>
  <c r="P69"/>
  <c r="I77"/>
  <c r="P77"/>
  <c r="I129"/>
  <c r="P129"/>
  <c r="O14"/>
  <c r="H14"/>
  <c r="O30"/>
  <c r="H30"/>
  <c r="H46"/>
  <c r="O46"/>
  <c r="H62"/>
  <c r="O62"/>
  <c r="H78"/>
  <c r="O78"/>
  <c r="O94"/>
  <c r="H94"/>
  <c r="O110"/>
  <c r="H110"/>
  <c r="O126"/>
  <c r="H126"/>
  <c r="H142"/>
  <c r="O142"/>
  <c r="P47"/>
  <c r="I47"/>
  <c r="P131"/>
  <c r="I131"/>
  <c r="I120"/>
  <c r="P120"/>
  <c r="I140"/>
  <c r="P140"/>
  <c r="O12"/>
  <c r="H12"/>
  <c r="O28"/>
  <c r="H28"/>
  <c r="O60"/>
  <c r="H60"/>
  <c r="O92"/>
  <c r="H92"/>
  <c r="O128"/>
  <c r="H128"/>
  <c r="I105"/>
  <c r="P105"/>
  <c r="I21"/>
  <c r="P21"/>
  <c r="I37"/>
  <c r="P37"/>
  <c r="I73"/>
  <c r="P73"/>
  <c r="I13"/>
  <c r="P13"/>
  <c r="I113"/>
  <c r="O6"/>
  <c r="H6"/>
  <c r="O38"/>
  <c r="H38"/>
  <c r="O54"/>
  <c r="H54"/>
  <c r="O70"/>
  <c r="H70"/>
  <c r="O102"/>
  <c r="H102"/>
  <c r="O118"/>
  <c r="H118"/>
  <c r="H134"/>
  <c r="O134"/>
  <c r="I132"/>
  <c r="P132"/>
  <c r="O7"/>
  <c r="H7"/>
  <c r="O23"/>
  <c r="H23"/>
  <c r="O39"/>
  <c r="H39"/>
  <c r="O59"/>
  <c r="H59"/>
  <c r="O75"/>
  <c r="H75"/>
  <c r="O95"/>
  <c r="H95"/>
  <c r="O111"/>
  <c r="H111"/>
  <c r="O127"/>
  <c r="H127"/>
  <c r="O8"/>
  <c r="H8"/>
  <c r="O24"/>
  <c r="H24"/>
  <c r="O40"/>
  <c r="H40"/>
  <c r="O56"/>
  <c r="H56"/>
  <c r="O72"/>
  <c r="H72"/>
  <c r="O88"/>
  <c r="H88"/>
  <c r="O104"/>
  <c r="H104"/>
  <c r="O124"/>
  <c r="H124"/>
  <c r="I101"/>
  <c r="P101"/>
  <c r="I137"/>
  <c r="P137"/>
  <c r="J53"/>
  <c r="Q53"/>
  <c r="I81"/>
  <c r="P81"/>
  <c r="I109"/>
  <c r="P109"/>
  <c r="I141"/>
  <c r="P141"/>
  <c r="O18"/>
  <c r="H18"/>
  <c r="O34"/>
  <c r="H34"/>
  <c r="O50"/>
  <c r="H50"/>
  <c r="O66"/>
  <c r="H66"/>
  <c r="H82"/>
  <c r="O82"/>
  <c r="O98"/>
  <c r="H98"/>
  <c r="O114"/>
  <c r="H114"/>
  <c r="O130"/>
  <c r="H130"/>
  <c r="T5" i="13"/>
  <c r="T196" s="1"/>
  <c r="Q35" i="11"/>
  <c r="R35"/>
  <c r="Q11"/>
  <c r="R11"/>
  <c r="Q5"/>
  <c r="R5"/>
  <c r="R58"/>
  <c r="Q58"/>
  <c r="Q50"/>
  <c r="R50"/>
  <c r="R42"/>
  <c r="Q42"/>
  <c r="Q34"/>
  <c r="R34"/>
  <c r="R25"/>
  <c r="Q25"/>
  <c r="R31"/>
  <c r="Q31"/>
  <c r="R10"/>
  <c r="Q10"/>
  <c r="Q61"/>
  <c r="R61"/>
  <c r="Q51"/>
  <c r="R51"/>
  <c r="Q18"/>
  <c r="R18"/>
  <c r="R65"/>
  <c r="Q65"/>
  <c r="R57"/>
  <c r="Q57"/>
  <c r="R49"/>
  <c r="Q49"/>
  <c r="R41"/>
  <c r="Q41"/>
  <c r="R33"/>
  <c r="Q33"/>
  <c r="R24"/>
  <c r="Q24"/>
  <c r="R17"/>
  <c r="Q17"/>
  <c r="R9"/>
  <c r="Q9"/>
  <c r="R62"/>
  <c r="Q62"/>
  <c r="Q59"/>
  <c r="R59"/>
  <c r="R26"/>
  <c r="Q26"/>
  <c r="R64"/>
  <c r="Q64"/>
  <c r="R56"/>
  <c r="Q56"/>
  <c r="R48"/>
  <c r="Q48"/>
  <c r="R40"/>
  <c r="Q40"/>
  <c r="R32"/>
  <c r="Q32"/>
  <c r="R23"/>
  <c r="Q23"/>
  <c r="R16"/>
  <c r="Q16"/>
  <c r="R8"/>
  <c r="Q8"/>
  <c r="Q43"/>
  <c r="R43"/>
  <c r="R63"/>
  <c r="Q63"/>
  <c r="R55"/>
  <c r="Q55"/>
  <c r="R47"/>
  <c r="Q47"/>
  <c r="R39"/>
  <c r="Q39"/>
  <c r="R30"/>
  <c r="Q30"/>
  <c r="R22"/>
  <c r="Q22"/>
  <c r="R15"/>
  <c r="Q15"/>
  <c r="R7"/>
  <c r="Q7"/>
  <c r="Q38"/>
  <c r="R38"/>
  <c r="Q29"/>
  <c r="R29"/>
  <c r="Q21"/>
  <c r="R21"/>
  <c r="Q14"/>
  <c r="R14"/>
  <c r="R6"/>
  <c r="Q6"/>
  <c r="Q54"/>
  <c r="R54"/>
  <c r="R46"/>
  <c r="Q46"/>
  <c r="Q53"/>
  <c r="R53"/>
  <c r="Q37"/>
  <c r="R37"/>
  <c r="Q28"/>
  <c r="R28"/>
  <c r="Q20"/>
  <c r="R20"/>
  <c r="Q13"/>
  <c r="R13"/>
  <c r="Q45"/>
  <c r="R45"/>
  <c r="Q60"/>
  <c r="R60"/>
  <c r="Q52"/>
  <c r="R52"/>
  <c r="Q44"/>
  <c r="R44"/>
  <c r="Q36"/>
  <c r="R36"/>
  <c r="Q27"/>
  <c r="R27"/>
  <c r="Q19"/>
  <c r="R19"/>
  <c r="Q12"/>
  <c r="R12"/>
  <c r="T6" i="13"/>
  <c r="H4" i="10"/>
  <c r="P9" i="14" l="1"/>
  <c r="P97"/>
  <c r="I45"/>
  <c r="I49"/>
  <c r="Q49" s="1"/>
  <c r="P41"/>
  <c r="P25"/>
  <c r="P29"/>
  <c r="P130"/>
  <c r="I130"/>
  <c r="P98"/>
  <c r="I98"/>
  <c r="P66"/>
  <c r="I66"/>
  <c r="I34"/>
  <c r="P34"/>
  <c r="I124"/>
  <c r="P124"/>
  <c r="I88"/>
  <c r="P88"/>
  <c r="I56"/>
  <c r="P56"/>
  <c r="I24"/>
  <c r="P24"/>
  <c r="P127"/>
  <c r="I127"/>
  <c r="P95"/>
  <c r="I95"/>
  <c r="I59"/>
  <c r="P59"/>
  <c r="P23"/>
  <c r="I23"/>
  <c r="P102"/>
  <c r="I102"/>
  <c r="P54"/>
  <c r="I54"/>
  <c r="I6"/>
  <c r="P6"/>
  <c r="I92"/>
  <c r="P92"/>
  <c r="I28"/>
  <c r="P28"/>
  <c r="J131"/>
  <c r="Q131"/>
  <c r="P110"/>
  <c r="I110"/>
  <c r="I14"/>
  <c r="P14"/>
  <c r="I116"/>
  <c r="P116"/>
  <c r="I84"/>
  <c r="P84"/>
  <c r="I20"/>
  <c r="P20"/>
  <c r="I143"/>
  <c r="P143"/>
  <c r="P107"/>
  <c r="I107"/>
  <c r="P71"/>
  <c r="I71"/>
  <c r="P35"/>
  <c r="I35"/>
  <c r="P3"/>
  <c r="I3"/>
  <c r="P122"/>
  <c r="I122"/>
  <c r="P90"/>
  <c r="I90"/>
  <c r="P58"/>
  <c r="I58"/>
  <c r="I26"/>
  <c r="P26"/>
  <c r="I112"/>
  <c r="P112"/>
  <c r="I80"/>
  <c r="P80"/>
  <c r="I48"/>
  <c r="P48"/>
  <c r="I16"/>
  <c r="P16"/>
  <c r="P139"/>
  <c r="I139"/>
  <c r="P103"/>
  <c r="I103"/>
  <c r="P67"/>
  <c r="I67"/>
  <c r="P31"/>
  <c r="I31"/>
  <c r="I22"/>
  <c r="P22"/>
  <c r="I76"/>
  <c r="P76"/>
  <c r="P115"/>
  <c r="I115"/>
  <c r="P83"/>
  <c r="I83"/>
  <c r="P43"/>
  <c r="I43"/>
  <c r="P11"/>
  <c r="I11"/>
  <c r="J141"/>
  <c r="Q141"/>
  <c r="J81"/>
  <c r="Q81"/>
  <c r="J137"/>
  <c r="Q137"/>
  <c r="J9"/>
  <c r="Q9"/>
  <c r="I134"/>
  <c r="P134"/>
  <c r="J13"/>
  <c r="Q13"/>
  <c r="J37"/>
  <c r="Q37"/>
  <c r="J105"/>
  <c r="Q105"/>
  <c r="J140"/>
  <c r="Q140"/>
  <c r="I142"/>
  <c r="P142"/>
  <c r="P78"/>
  <c r="I78"/>
  <c r="P46"/>
  <c r="I46"/>
  <c r="J97"/>
  <c r="Q97"/>
  <c r="J69"/>
  <c r="Q69"/>
  <c r="J17"/>
  <c r="Q17"/>
  <c r="J89"/>
  <c r="Q89"/>
  <c r="I52"/>
  <c r="P52"/>
  <c r="R133"/>
  <c r="K133"/>
  <c r="J125"/>
  <c r="Q125"/>
  <c r="J45"/>
  <c r="Q45"/>
  <c r="J49"/>
  <c r="J65"/>
  <c r="Q65"/>
  <c r="J57"/>
  <c r="Q57"/>
  <c r="J25"/>
  <c r="Q25"/>
  <c r="J29"/>
  <c r="Q29"/>
  <c r="P114"/>
  <c r="I114"/>
  <c r="P50"/>
  <c r="I50"/>
  <c r="I18"/>
  <c r="P18"/>
  <c r="I104"/>
  <c r="P104"/>
  <c r="I72"/>
  <c r="P72"/>
  <c r="I40"/>
  <c r="P40"/>
  <c r="I8"/>
  <c r="P8"/>
  <c r="P111"/>
  <c r="I111"/>
  <c r="P75"/>
  <c r="I75"/>
  <c r="I39"/>
  <c r="P39"/>
  <c r="P7"/>
  <c r="I7"/>
  <c r="P118"/>
  <c r="I118"/>
  <c r="P70"/>
  <c r="I70"/>
  <c r="I38"/>
  <c r="P38"/>
  <c r="I128"/>
  <c r="P128"/>
  <c r="I60"/>
  <c r="P60"/>
  <c r="I12"/>
  <c r="P12"/>
  <c r="J47"/>
  <c r="Q47"/>
  <c r="P126"/>
  <c r="I126"/>
  <c r="P94"/>
  <c r="I94"/>
  <c r="I30"/>
  <c r="P30"/>
  <c r="P2"/>
  <c r="I2"/>
  <c r="I100"/>
  <c r="P100"/>
  <c r="I4"/>
  <c r="P4"/>
  <c r="P123"/>
  <c r="I123"/>
  <c r="I91"/>
  <c r="P91"/>
  <c r="P55"/>
  <c r="I55"/>
  <c r="P19"/>
  <c r="I19"/>
  <c r="J79"/>
  <c r="Q79"/>
  <c r="P138"/>
  <c r="I138"/>
  <c r="P106"/>
  <c r="I106"/>
  <c r="P74"/>
  <c r="I74"/>
  <c r="I42"/>
  <c r="P42"/>
  <c r="I10"/>
  <c r="P10"/>
  <c r="I136"/>
  <c r="P136"/>
  <c r="I96"/>
  <c r="P96"/>
  <c r="I64"/>
  <c r="P64"/>
  <c r="I32"/>
  <c r="P32"/>
  <c r="P119"/>
  <c r="I119"/>
  <c r="P87"/>
  <c r="I87"/>
  <c r="P51"/>
  <c r="I51"/>
  <c r="P15"/>
  <c r="I15"/>
  <c r="P86"/>
  <c r="I86"/>
  <c r="I108"/>
  <c r="P108"/>
  <c r="I44"/>
  <c r="P44"/>
  <c r="I135"/>
  <c r="P135"/>
  <c r="P99"/>
  <c r="I99"/>
  <c r="P63"/>
  <c r="I63"/>
  <c r="P27"/>
  <c r="I27"/>
  <c r="P82"/>
  <c r="I82"/>
  <c r="J109"/>
  <c r="Q109"/>
  <c r="K53"/>
  <c r="R53"/>
  <c r="J101"/>
  <c r="Q101"/>
  <c r="J132"/>
  <c r="Q132"/>
  <c r="J113"/>
  <c r="Q113"/>
  <c r="J73"/>
  <c r="Q73"/>
  <c r="J21"/>
  <c r="Q21"/>
  <c r="J120"/>
  <c r="Q120"/>
  <c r="I62"/>
  <c r="P62"/>
  <c r="J129"/>
  <c r="Q129"/>
  <c r="J77"/>
  <c r="Q77"/>
  <c r="J33"/>
  <c r="Q33"/>
  <c r="J121"/>
  <c r="Q121"/>
  <c r="I68"/>
  <c r="P68"/>
  <c r="I36"/>
  <c r="P36"/>
  <c r="J93"/>
  <c r="Q93"/>
  <c r="J117"/>
  <c r="Q117"/>
  <c r="J61"/>
  <c r="Q61"/>
  <c r="J85"/>
  <c r="Q85"/>
  <c r="J5"/>
  <c r="Q5"/>
  <c r="J41"/>
  <c r="Q41"/>
  <c r="W174" i="13"/>
  <c r="W97"/>
  <c r="W80"/>
  <c r="T67"/>
  <c r="T213"/>
  <c r="W150"/>
  <c r="T106"/>
  <c r="T80"/>
  <c r="T97"/>
  <c r="W67"/>
  <c r="W106"/>
  <c r="T126"/>
  <c r="W213"/>
  <c r="W196"/>
  <c r="W126"/>
  <c r="T174"/>
  <c r="T150"/>
  <c r="T6" i="11"/>
  <c r="T5"/>
  <c r="I5" i="5"/>
  <c r="I6"/>
  <c r="I7"/>
  <c r="I8"/>
  <c r="I9"/>
  <c r="I10"/>
  <c r="I4"/>
  <c r="F5"/>
  <c r="F6"/>
  <c r="F7"/>
  <c r="F8"/>
  <c r="F9"/>
  <c r="F10"/>
  <c r="F4"/>
  <c r="C14" i="4"/>
  <c r="E14"/>
  <c r="C15"/>
  <c r="E15"/>
  <c r="C16"/>
  <c r="E16"/>
  <c r="C17"/>
  <c r="E17"/>
  <c r="C18"/>
  <c r="E18"/>
  <c r="C19"/>
  <c r="E19"/>
  <c r="C20"/>
  <c r="E20"/>
  <c r="C21"/>
  <c r="E21"/>
  <c r="C13"/>
  <c r="E13"/>
  <c r="J13"/>
  <c r="C6" i="5" l="1"/>
  <c r="Q86" i="14"/>
  <c r="J86"/>
  <c r="K41"/>
  <c r="R41"/>
  <c r="R85"/>
  <c r="K85"/>
  <c r="R117"/>
  <c r="K117"/>
  <c r="J36"/>
  <c r="Q36"/>
  <c r="R121"/>
  <c r="K121"/>
  <c r="K77"/>
  <c r="R77"/>
  <c r="Q62"/>
  <c r="J62"/>
  <c r="K21"/>
  <c r="R21"/>
  <c r="K113"/>
  <c r="R113"/>
  <c r="R101"/>
  <c r="K101"/>
  <c r="K109"/>
  <c r="R109"/>
  <c r="J44"/>
  <c r="Q44"/>
  <c r="J64"/>
  <c r="Q64"/>
  <c r="J136"/>
  <c r="Q136"/>
  <c r="J42"/>
  <c r="Q42"/>
  <c r="K79"/>
  <c r="R79"/>
  <c r="J100"/>
  <c r="Q100"/>
  <c r="J30"/>
  <c r="Q30"/>
  <c r="J12"/>
  <c r="Q12"/>
  <c r="J128"/>
  <c r="Q128"/>
  <c r="J8"/>
  <c r="Q8"/>
  <c r="J72"/>
  <c r="Q72"/>
  <c r="J18"/>
  <c r="Q18"/>
  <c r="K25"/>
  <c r="R25"/>
  <c r="K65"/>
  <c r="R65"/>
  <c r="K45"/>
  <c r="R45"/>
  <c r="R89"/>
  <c r="K89"/>
  <c r="K69"/>
  <c r="R69"/>
  <c r="Q142"/>
  <c r="J142"/>
  <c r="R105"/>
  <c r="K105"/>
  <c r="K13"/>
  <c r="R13"/>
  <c r="K9"/>
  <c r="R9"/>
  <c r="K81"/>
  <c r="R81"/>
  <c r="J76"/>
  <c r="Q76"/>
  <c r="J16"/>
  <c r="Q16"/>
  <c r="J80"/>
  <c r="Q80"/>
  <c r="J26"/>
  <c r="Q26"/>
  <c r="J143"/>
  <c r="Q143"/>
  <c r="J84"/>
  <c r="Q84"/>
  <c r="J14"/>
  <c r="Q14"/>
  <c r="K131"/>
  <c r="R131"/>
  <c r="J92"/>
  <c r="Q92"/>
  <c r="J24"/>
  <c r="Q24"/>
  <c r="J88"/>
  <c r="Q88"/>
  <c r="J34"/>
  <c r="Q34"/>
  <c r="Q82"/>
  <c r="J82"/>
  <c r="J63"/>
  <c r="Q63"/>
  <c r="J15"/>
  <c r="Q15"/>
  <c r="J87"/>
  <c r="Q87"/>
  <c r="Q74"/>
  <c r="J74"/>
  <c r="Q138"/>
  <c r="J138"/>
  <c r="J19"/>
  <c r="Q19"/>
  <c r="J2"/>
  <c r="Q2"/>
  <c r="Q94"/>
  <c r="J94"/>
  <c r="Q118"/>
  <c r="J118"/>
  <c r="J111"/>
  <c r="Q111"/>
  <c r="Q50"/>
  <c r="J50"/>
  <c r="Q78"/>
  <c r="J78"/>
  <c r="J43"/>
  <c r="Q43"/>
  <c r="J115"/>
  <c r="Q115"/>
  <c r="J67"/>
  <c r="Q67"/>
  <c r="J139"/>
  <c r="Q139"/>
  <c r="Q58"/>
  <c r="J58"/>
  <c r="Q122"/>
  <c r="J122"/>
  <c r="J35"/>
  <c r="Q35"/>
  <c r="J107"/>
  <c r="Q107"/>
  <c r="Q110"/>
  <c r="J110"/>
  <c r="Q102"/>
  <c r="J102"/>
  <c r="J127"/>
  <c r="Q127"/>
  <c r="Q66"/>
  <c r="J66"/>
  <c r="Q130"/>
  <c r="J130"/>
  <c r="J27"/>
  <c r="Q27"/>
  <c r="J99"/>
  <c r="Q99"/>
  <c r="J51"/>
  <c r="Q51"/>
  <c r="J119"/>
  <c r="Q119"/>
  <c r="Q106"/>
  <c r="J106"/>
  <c r="J55"/>
  <c r="Q55"/>
  <c r="J123"/>
  <c r="Q123"/>
  <c r="J126"/>
  <c r="Q126"/>
  <c r="J70"/>
  <c r="Q70"/>
  <c r="J7"/>
  <c r="Q7"/>
  <c r="J75"/>
  <c r="Q75"/>
  <c r="Q114"/>
  <c r="J114"/>
  <c r="L133"/>
  <c r="T133" s="1"/>
  <c r="S133"/>
  <c r="Q46"/>
  <c r="J46"/>
  <c r="J11"/>
  <c r="Q11"/>
  <c r="J83"/>
  <c r="Q83"/>
  <c r="J31"/>
  <c r="Q31"/>
  <c r="J103"/>
  <c r="Q103"/>
  <c r="Q90"/>
  <c r="J90"/>
  <c r="J3"/>
  <c r="Q3"/>
  <c r="J71"/>
  <c r="Q71"/>
  <c r="J54"/>
  <c r="Q54"/>
  <c r="J23"/>
  <c r="Q23"/>
  <c r="J95"/>
  <c r="Q95"/>
  <c r="Q98"/>
  <c r="J98"/>
  <c r="C9" i="5"/>
  <c r="K5" i="14"/>
  <c r="R5"/>
  <c r="K61"/>
  <c r="R61"/>
  <c r="K93"/>
  <c r="R93"/>
  <c r="J68"/>
  <c r="Q68"/>
  <c r="K33"/>
  <c r="R33"/>
  <c r="K129"/>
  <c r="R129"/>
  <c r="K120"/>
  <c r="R120"/>
  <c r="K73"/>
  <c r="R73"/>
  <c r="K132"/>
  <c r="R132"/>
  <c r="L53"/>
  <c r="T53" s="1"/>
  <c r="S53"/>
  <c r="J135"/>
  <c r="Q135"/>
  <c r="J108"/>
  <c r="Q108"/>
  <c r="J32"/>
  <c r="Q32"/>
  <c r="J96"/>
  <c r="Q96"/>
  <c r="J10"/>
  <c r="Q10"/>
  <c r="J91"/>
  <c r="Q91"/>
  <c r="J4"/>
  <c r="Q4"/>
  <c r="K47"/>
  <c r="R47"/>
  <c r="J60"/>
  <c r="Q60"/>
  <c r="J38"/>
  <c r="Q38"/>
  <c r="J39"/>
  <c r="Q39"/>
  <c r="J40"/>
  <c r="Q40"/>
  <c r="J104"/>
  <c r="Q104"/>
  <c r="K29"/>
  <c r="R29"/>
  <c r="K57"/>
  <c r="R57"/>
  <c r="K49"/>
  <c r="R49"/>
  <c r="K125"/>
  <c r="R125"/>
  <c r="J52"/>
  <c r="Q52"/>
  <c r="K17"/>
  <c r="R17"/>
  <c r="K97"/>
  <c r="R97"/>
  <c r="K140"/>
  <c r="R140"/>
  <c r="K37"/>
  <c r="R37"/>
  <c r="Q134"/>
  <c r="J134"/>
  <c r="R137"/>
  <c r="K137"/>
  <c r="K141"/>
  <c r="R141"/>
  <c r="J22"/>
  <c r="Q22"/>
  <c r="J48"/>
  <c r="Q48"/>
  <c r="J112"/>
  <c r="Q112"/>
  <c r="J20"/>
  <c r="Q20"/>
  <c r="J116"/>
  <c r="Q116"/>
  <c r="J28"/>
  <c r="Q28"/>
  <c r="J6"/>
  <c r="Q6"/>
  <c r="J59"/>
  <c r="Q59"/>
  <c r="J56"/>
  <c r="Q56"/>
  <c r="J124"/>
  <c r="Q124"/>
  <c r="C5" i="5"/>
  <c r="C10"/>
  <c r="C8"/>
  <c r="W213" i="11"/>
  <c r="W126"/>
  <c r="W67"/>
  <c r="W150"/>
  <c r="W97"/>
  <c r="W196"/>
  <c r="W80"/>
  <c r="W106"/>
  <c r="W174"/>
  <c r="C4" i="5"/>
  <c r="C7"/>
  <c r="R5" i="12"/>
  <c r="K3" i="14" l="1"/>
  <c r="R3"/>
  <c r="K55"/>
  <c r="R55"/>
  <c r="K2"/>
  <c r="R2"/>
  <c r="K87"/>
  <c r="R87"/>
  <c r="L131"/>
  <c r="T131" s="1"/>
  <c r="S131"/>
  <c r="K16"/>
  <c r="R16"/>
  <c r="L13"/>
  <c r="T13" s="1"/>
  <c r="S13"/>
  <c r="L65"/>
  <c r="T65" s="1"/>
  <c r="S65"/>
  <c r="K8"/>
  <c r="R8"/>
  <c r="K64"/>
  <c r="R64"/>
  <c r="L41"/>
  <c r="T41" s="1"/>
  <c r="S41"/>
  <c r="K124"/>
  <c r="R124"/>
  <c r="K59"/>
  <c r="R59"/>
  <c r="K28"/>
  <c r="R28"/>
  <c r="K20"/>
  <c r="R20"/>
  <c r="K48"/>
  <c r="R48"/>
  <c r="L141"/>
  <c r="T141" s="1"/>
  <c r="S141"/>
  <c r="S140"/>
  <c r="L140"/>
  <c r="T140" s="1"/>
  <c r="L17"/>
  <c r="T17" s="1"/>
  <c r="S17"/>
  <c r="L125"/>
  <c r="T125" s="1"/>
  <c r="S125"/>
  <c r="L57"/>
  <c r="T57" s="1"/>
  <c r="S57"/>
  <c r="K104"/>
  <c r="R104"/>
  <c r="K39"/>
  <c r="R39"/>
  <c r="K60"/>
  <c r="R60"/>
  <c r="K4"/>
  <c r="R4"/>
  <c r="K10"/>
  <c r="R10"/>
  <c r="K32"/>
  <c r="R32"/>
  <c r="K135"/>
  <c r="R135"/>
  <c r="L132"/>
  <c r="T132" s="1"/>
  <c r="S132"/>
  <c r="L120"/>
  <c r="T120" s="1"/>
  <c r="S120"/>
  <c r="L33"/>
  <c r="T33" s="1"/>
  <c r="S33"/>
  <c r="L93"/>
  <c r="T93" s="1"/>
  <c r="S93"/>
  <c r="L5"/>
  <c r="T5" s="1"/>
  <c r="S5"/>
  <c r="K46"/>
  <c r="R46"/>
  <c r="K114"/>
  <c r="R114"/>
  <c r="K130"/>
  <c r="R130"/>
  <c r="K110"/>
  <c r="R110"/>
  <c r="K58"/>
  <c r="R58"/>
  <c r="K50"/>
  <c r="R50"/>
  <c r="K118"/>
  <c r="R118"/>
  <c r="K138"/>
  <c r="R138"/>
  <c r="K142"/>
  <c r="R142"/>
  <c r="L89"/>
  <c r="T89" s="1"/>
  <c r="S89"/>
  <c r="K62"/>
  <c r="R62"/>
  <c r="L121"/>
  <c r="T121" s="1"/>
  <c r="S121"/>
  <c r="L117"/>
  <c r="T117" s="1"/>
  <c r="S117"/>
  <c r="L137"/>
  <c r="T137" s="1"/>
  <c r="S137"/>
  <c r="K54"/>
  <c r="R54"/>
  <c r="K83"/>
  <c r="R83"/>
  <c r="K7"/>
  <c r="R7"/>
  <c r="K119"/>
  <c r="R119"/>
  <c r="K127"/>
  <c r="R127"/>
  <c r="K35"/>
  <c r="R35"/>
  <c r="K43"/>
  <c r="R43"/>
  <c r="K34"/>
  <c r="R34"/>
  <c r="K84"/>
  <c r="R84"/>
  <c r="L81"/>
  <c r="T81" s="1"/>
  <c r="S81"/>
  <c r="K100"/>
  <c r="R100"/>
  <c r="K56"/>
  <c r="R56"/>
  <c r="K6"/>
  <c r="R6"/>
  <c r="K116"/>
  <c r="R116"/>
  <c r="K112"/>
  <c r="R112"/>
  <c r="K22"/>
  <c r="R22"/>
  <c r="L37"/>
  <c r="T37" s="1"/>
  <c r="S37"/>
  <c r="L97"/>
  <c r="T97" s="1"/>
  <c r="S97"/>
  <c r="K52"/>
  <c r="R52"/>
  <c r="L49"/>
  <c r="T49" s="1"/>
  <c r="S49"/>
  <c r="L29"/>
  <c r="T29" s="1"/>
  <c r="S29"/>
  <c r="K40"/>
  <c r="R40"/>
  <c r="K38"/>
  <c r="R38"/>
  <c r="L47"/>
  <c r="T47" s="1"/>
  <c r="S47"/>
  <c r="K91"/>
  <c r="R91"/>
  <c r="K96"/>
  <c r="R96"/>
  <c r="K108"/>
  <c r="R108"/>
  <c r="L73"/>
  <c r="T73" s="1"/>
  <c r="S73"/>
  <c r="L129"/>
  <c r="T129" s="1"/>
  <c r="S129"/>
  <c r="K68"/>
  <c r="R68"/>
  <c r="L61"/>
  <c r="T61" s="1"/>
  <c r="S61"/>
  <c r="K98"/>
  <c r="R98"/>
  <c r="K90"/>
  <c r="R90"/>
  <c r="K106"/>
  <c r="R106"/>
  <c r="K66"/>
  <c r="R66"/>
  <c r="K102"/>
  <c r="R102"/>
  <c r="K122"/>
  <c r="R122"/>
  <c r="K78"/>
  <c r="R78"/>
  <c r="K94"/>
  <c r="R94"/>
  <c r="K74"/>
  <c r="R74"/>
  <c r="K82"/>
  <c r="R82"/>
  <c r="L105"/>
  <c r="T105" s="1"/>
  <c r="S105"/>
  <c r="L101"/>
  <c r="T101" s="1"/>
  <c r="S101"/>
  <c r="L85"/>
  <c r="T85" s="1"/>
  <c r="S85"/>
  <c r="K86"/>
  <c r="R86"/>
  <c r="K95"/>
  <c r="R95"/>
  <c r="K103"/>
  <c r="R103"/>
  <c r="K126"/>
  <c r="R126"/>
  <c r="K99"/>
  <c r="R99"/>
  <c r="K67"/>
  <c r="R67"/>
  <c r="K63"/>
  <c r="R63"/>
  <c r="K24"/>
  <c r="R24"/>
  <c r="K26"/>
  <c r="R26"/>
  <c r="K18"/>
  <c r="R18"/>
  <c r="K12"/>
  <c r="R12"/>
  <c r="K42"/>
  <c r="R42"/>
  <c r="L109"/>
  <c r="T109" s="1"/>
  <c r="S109"/>
  <c r="L113"/>
  <c r="T113" s="1"/>
  <c r="S113"/>
  <c r="K134"/>
  <c r="R134"/>
  <c r="K23"/>
  <c r="R23"/>
  <c r="K71"/>
  <c r="R71"/>
  <c r="K31"/>
  <c r="R31"/>
  <c r="K11"/>
  <c r="R11"/>
  <c r="K75"/>
  <c r="R75"/>
  <c r="K70"/>
  <c r="R70"/>
  <c r="K123"/>
  <c r="R123"/>
  <c r="K51"/>
  <c r="R51"/>
  <c r="K27"/>
  <c r="R27"/>
  <c r="K107"/>
  <c r="R107"/>
  <c r="K139"/>
  <c r="R139"/>
  <c r="K115"/>
  <c r="R115"/>
  <c r="K111"/>
  <c r="R111"/>
  <c r="K19"/>
  <c r="R19"/>
  <c r="K15"/>
  <c r="R15"/>
  <c r="K88"/>
  <c r="R88"/>
  <c r="K92"/>
  <c r="R92"/>
  <c r="K14"/>
  <c r="R14"/>
  <c r="K143"/>
  <c r="R143"/>
  <c r="K80"/>
  <c r="R80"/>
  <c r="K76"/>
  <c r="R76"/>
  <c r="L9"/>
  <c r="T9" s="1"/>
  <c r="S9"/>
  <c r="L69"/>
  <c r="T69" s="1"/>
  <c r="S69"/>
  <c r="L45"/>
  <c r="T45" s="1"/>
  <c r="S45"/>
  <c r="L25"/>
  <c r="T25" s="1"/>
  <c r="S25"/>
  <c r="K72"/>
  <c r="R72"/>
  <c r="K128"/>
  <c r="R128"/>
  <c r="K30"/>
  <c r="R30"/>
  <c r="L79"/>
  <c r="T79" s="1"/>
  <c r="S79"/>
  <c r="K136"/>
  <c r="R136"/>
  <c r="K44"/>
  <c r="R44"/>
  <c r="L21"/>
  <c r="T21" s="1"/>
  <c r="S21"/>
  <c r="L77"/>
  <c r="T77" s="1"/>
  <c r="S77"/>
  <c r="K36"/>
  <c r="R36"/>
  <c r="AX5" i="12"/>
  <c r="S5" s="1"/>
  <c r="Q80"/>
  <c r="P80"/>
  <c r="Q79"/>
  <c r="P79"/>
  <c r="P6"/>
  <c r="P132"/>
  <c r="P45"/>
  <c r="Q45"/>
  <c r="Q125"/>
  <c r="P21"/>
  <c r="P67"/>
  <c r="P71"/>
  <c r="Q20"/>
  <c r="Q42"/>
  <c r="P126"/>
  <c r="Q132"/>
  <c r="P120"/>
  <c r="Q12"/>
  <c r="P12"/>
  <c r="P99"/>
  <c r="Q70"/>
  <c r="P70"/>
  <c r="P44"/>
  <c r="P125"/>
  <c r="P131"/>
  <c r="P68"/>
  <c r="Q71"/>
  <c r="P22"/>
  <c r="P20"/>
  <c r="P42"/>
  <c r="P127"/>
  <c r="Q127"/>
  <c r="P14"/>
  <c r="P51"/>
  <c r="Q49"/>
  <c r="Q18"/>
  <c r="P18"/>
  <c r="P17"/>
  <c r="Q17"/>
  <c r="P69"/>
  <c r="Q69"/>
  <c r="Q21"/>
  <c r="P50"/>
  <c r="P95"/>
  <c r="Q95"/>
  <c r="Q15"/>
  <c r="P15"/>
  <c r="Q123"/>
  <c r="Q124"/>
  <c r="P122"/>
  <c r="Q67"/>
  <c r="Q37"/>
  <c r="Q43"/>
  <c r="Q58"/>
  <c r="P58"/>
  <c r="Q19"/>
  <c r="Q23"/>
  <c r="P23"/>
  <c r="Q59"/>
  <c r="P94"/>
  <c r="Q94"/>
  <c r="P41"/>
  <c r="Q41"/>
  <c r="Q126"/>
  <c r="P98"/>
  <c r="Q81"/>
  <c r="P81"/>
  <c r="Q38"/>
  <c r="Q120"/>
  <c r="P39"/>
  <c r="Q13"/>
  <c r="Q7"/>
  <c r="Q44"/>
  <c r="Q82"/>
  <c r="P48"/>
  <c r="Q6"/>
  <c r="P40"/>
  <c r="Q14"/>
  <c r="P16"/>
  <c r="L36" i="14" l="1"/>
  <c r="T36" s="1"/>
  <c r="S36"/>
  <c r="L136"/>
  <c r="T136" s="1"/>
  <c r="S136"/>
  <c r="L30"/>
  <c r="T30" s="1"/>
  <c r="S30"/>
  <c r="L72"/>
  <c r="T72" s="1"/>
  <c r="S72"/>
  <c r="S80"/>
  <c r="L80"/>
  <c r="T80" s="1"/>
  <c r="L14"/>
  <c r="T14" s="1"/>
  <c r="S14"/>
  <c r="L88"/>
  <c r="T88" s="1"/>
  <c r="S88"/>
  <c r="L19"/>
  <c r="T19" s="1"/>
  <c r="S19"/>
  <c r="L115"/>
  <c r="T115" s="1"/>
  <c r="S115"/>
  <c r="L107"/>
  <c r="T107" s="1"/>
  <c r="S107"/>
  <c r="L51"/>
  <c r="T51" s="1"/>
  <c r="S51"/>
  <c r="L70"/>
  <c r="T70" s="1"/>
  <c r="S70"/>
  <c r="L11"/>
  <c r="T11" s="1"/>
  <c r="S11"/>
  <c r="L71"/>
  <c r="T71" s="1"/>
  <c r="S71"/>
  <c r="L134"/>
  <c r="T134" s="1"/>
  <c r="S134"/>
  <c r="L12"/>
  <c r="T12" s="1"/>
  <c r="S12"/>
  <c r="L26"/>
  <c r="T26" s="1"/>
  <c r="S26"/>
  <c r="L63"/>
  <c r="T63" s="1"/>
  <c r="S63"/>
  <c r="L99"/>
  <c r="T99" s="1"/>
  <c r="S99"/>
  <c r="L103"/>
  <c r="T103" s="1"/>
  <c r="S103"/>
  <c r="L86"/>
  <c r="T86" s="1"/>
  <c r="S86"/>
  <c r="L82"/>
  <c r="T82" s="1"/>
  <c r="S82"/>
  <c r="L94"/>
  <c r="T94" s="1"/>
  <c r="S94"/>
  <c r="L122"/>
  <c r="T122" s="1"/>
  <c r="S122"/>
  <c r="L66"/>
  <c r="T66" s="1"/>
  <c r="S66"/>
  <c r="L90"/>
  <c r="T90" s="1"/>
  <c r="S90"/>
  <c r="S108"/>
  <c r="L108"/>
  <c r="T108" s="1"/>
  <c r="L91"/>
  <c r="T91" s="1"/>
  <c r="S91"/>
  <c r="L38"/>
  <c r="T38" s="1"/>
  <c r="S38"/>
  <c r="L52"/>
  <c r="T52" s="1"/>
  <c r="S52"/>
  <c r="S112"/>
  <c r="L112"/>
  <c r="T112" s="1"/>
  <c r="L6"/>
  <c r="T6" s="1"/>
  <c r="S6"/>
  <c r="L100"/>
  <c r="T100" s="1"/>
  <c r="S100"/>
  <c r="L84"/>
  <c r="T84" s="1"/>
  <c r="S84"/>
  <c r="L43"/>
  <c r="T43" s="1"/>
  <c r="S43"/>
  <c r="L127"/>
  <c r="T127" s="1"/>
  <c r="S127"/>
  <c r="L7"/>
  <c r="T7" s="1"/>
  <c r="S7"/>
  <c r="L54"/>
  <c r="T54" s="1"/>
  <c r="S54"/>
  <c r="L62"/>
  <c r="T62" s="1"/>
  <c r="S62"/>
  <c r="L142"/>
  <c r="T142" s="1"/>
  <c r="S142"/>
  <c r="L118"/>
  <c r="T118" s="1"/>
  <c r="S118"/>
  <c r="L58"/>
  <c r="T58" s="1"/>
  <c r="S58"/>
  <c r="L130"/>
  <c r="T130" s="1"/>
  <c r="S130"/>
  <c r="L46"/>
  <c r="T46" s="1"/>
  <c r="S46"/>
  <c r="L135"/>
  <c r="T135" s="1"/>
  <c r="S135"/>
  <c r="L10"/>
  <c r="T10" s="1"/>
  <c r="S10"/>
  <c r="L60"/>
  <c r="T60" s="1"/>
  <c r="S60"/>
  <c r="L104"/>
  <c r="T104" s="1"/>
  <c r="S104"/>
  <c r="L48"/>
  <c r="T48" s="1"/>
  <c r="S48"/>
  <c r="L28"/>
  <c r="T28" s="1"/>
  <c r="S28"/>
  <c r="S124"/>
  <c r="L124"/>
  <c r="T124" s="1"/>
  <c r="L64"/>
  <c r="T64" s="1"/>
  <c r="S64"/>
  <c r="L16"/>
  <c r="T16" s="1"/>
  <c r="S16"/>
  <c r="L87"/>
  <c r="T87" s="1"/>
  <c r="S87"/>
  <c r="L55"/>
  <c r="T55" s="1"/>
  <c r="S55"/>
  <c r="L44"/>
  <c r="T44" s="1"/>
  <c r="S44"/>
  <c r="S128"/>
  <c r="L128"/>
  <c r="T128" s="1"/>
  <c r="L76"/>
  <c r="T76" s="1"/>
  <c r="S76"/>
  <c r="L143"/>
  <c r="T143" s="1"/>
  <c r="S143"/>
  <c r="S92"/>
  <c r="L92"/>
  <c r="T92" s="1"/>
  <c r="L15"/>
  <c r="T15" s="1"/>
  <c r="S15"/>
  <c r="L111"/>
  <c r="T111" s="1"/>
  <c r="S111"/>
  <c r="L139"/>
  <c r="T139" s="1"/>
  <c r="S139"/>
  <c r="L27"/>
  <c r="T27" s="1"/>
  <c r="S27"/>
  <c r="L123"/>
  <c r="T123" s="1"/>
  <c r="S123"/>
  <c r="L75"/>
  <c r="T75" s="1"/>
  <c r="S75"/>
  <c r="L31"/>
  <c r="T31" s="1"/>
  <c r="S31"/>
  <c r="L23"/>
  <c r="T23" s="1"/>
  <c r="S23"/>
  <c r="L42"/>
  <c r="T42" s="1"/>
  <c r="S42"/>
  <c r="L18"/>
  <c r="T18" s="1"/>
  <c r="S18"/>
  <c r="L24"/>
  <c r="T24" s="1"/>
  <c r="S24"/>
  <c r="L67"/>
  <c r="T67" s="1"/>
  <c r="S67"/>
  <c r="L126"/>
  <c r="T126" s="1"/>
  <c r="S126"/>
  <c r="L95"/>
  <c r="T95" s="1"/>
  <c r="S95"/>
  <c r="L74"/>
  <c r="T74" s="1"/>
  <c r="S74"/>
  <c r="L78"/>
  <c r="T78" s="1"/>
  <c r="S78"/>
  <c r="L102"/>
  <c r="T102" s="1"/>
  <c r="S102"/>
  <c r="L106"/>
  <c r="T106" s="1"/>
  <c r="S106"/>
  <c r="L98"/>
  <c r="T98" s="1"/>
  <c r="S98"/>
  <c r="L68"/>
  <c r="T68" s="1"/>
  <c r="S68"/>
  <c r="S96"/>
  <c r="L96"/>
  <c r="T96" s="1"/>
  <c r="L40"/>
  <c r="T40" s="1"/>
  <c r="S40"/>
  <c r="L22"/>
  <c r="T22" s="1"/>
  <c r="S22"/>
  <c r="L116"/>
  <c r="T116" s="1"/>
  <c r="S116"/>
  <c r="L56"/>
  <c r="T56" s="1"/>
  <c r="S56"/>
  <c r="L34"/>
  <c r="T34" s="1"/>
  <c r="S34"/>
  <c r="L35"/>
  <c r="T35" s="1"/>
  <c r="S35"/>
  <c r="L119"/>
  <c r="T119" s="1"/>
  <c r="S119"/>
  <c r="L83"/>
  <c r="T83" s="1"/>
  <c r="S83"/>
  <c r="L138"/>
  <c r="T138" s="1"/>
  <c r="S138"/>
  <c r="L50"/>
  <c r="T50" s="1"/>
  <c r="S50"/>
  <c r="L110"/>
  <c r="T110" s="1"/>
  <c r="S110"/>
  <c r="L114"/>
  <c r="T114" s="1"/>
  <c r="S114"/>
  <c r="L32"/>
  <c r="T32" s="1"/>
  <c r="S32"/>
  <c r="L4"/>
  <c r="T4" s="1"/>
  <c r="S4"/>
  <c r="L39"/>
  <c r="T39" s="1"/>
  <c r="S39"/>
  <c r="L20"/>
  <c r="T20" s="1"/>
  <c r="S20"/>
  <c r="L59"/>
  <c r="T59" s="1"/>
  <c r="S59"/>
  <c r="L8"/>
  <c r="T8" s="1"/>
  <c r="S8"/>
  <c r="L2"/>
  <c r="T2" s="1"/>
  <c r="S2"/>
  <c r="L3"/>
  <c r="T3" s="1"/>
  <c r="S3"/>
  <c r="P38" i="12"/>
  <c r="P13"/>
  <c r="P43"/>
  <c r="Q48"/>
  <c r="Q131"/>
  <c r="P124"/>
  <c r="Q99"/>
  <c r="Q51"/>
  <c r="P59"/>
  <c r="Q98"/>
  <c r="Q40"/>
  <c r="Q22"/>
  <c r="Q68"/>
  <c r="P49"/>
  <c r="P7"/>
  <c r="P123"/>
  <c r="P82"/>
  <c r="P37"/>
  <c r="Q39"/>
  <c r="P19"/>
  <c r="Q16"/>
  <c r="Q50"/>
  <c r="Q122"/>
</calcChain>
</file>

<file path=xl/comments1.xml><?xml version="1.0" encoding="utf-8"?>
<comments xmlns="http://schemas.openxmlformats.org/spreadsheetml/2006/main">
  <authors>
    <author>surery</author>
  </authors>
  <commentList>
    <comment ref="C1" authorId="0">
      <text>
        <r>
          <rPr>
            <sz val="9"/>
            <color indexed="81"/>
            <rFont val="宋体"/>
            <family val="3"/>
            <charset val="134"/>
          </rPr>
          <t xml:space="preserve">活动表id_默认乐园id_活动乐园id
</t>
        </r>
      </text>
    </comment>
  </commentList>
</comments>
</file>

<file path=xl/comments2.xml><?xml version="1.0" encoding="utf-8"?>
<comments xmlns="http://schemas.openxmlformats.org/spreadsheetml/2006/main">
  <authors>
    <author>surery</author>
  </authors>
  <commentLis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乐园宠物表id_权重</t>
        </r>
      </text>
    </comment>
    <comment ref="O1" authorId="0">
      <text>
        <r>
          <rPr>
            <sz val="9"/>
            <color indexed="81"/>
            <rFont val="宋体"/>
            <family val="3"/>
            <charset val="134"/>
          </rPr>
          <t xml:space="preserve">序号_概率(千分率)_奖励id
1_100_100001
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x_y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x_y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surery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幸运乐园宠物表id_权重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x_y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surery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乐园宠物表id_权重</t>
        </r>
      </text>
    </comment>
  </commentList>
</comments>
</file>

<file path=xl/comments5.xml><?xml version="1.0" encoding="utf-8"?>
<comments xmlns="http://schemas.openxmlformats.org/spreadsheetml/2006/main">
  <authors>
    <author>surery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1=球形
2=蛇形
3=鱼形
4=双手形
5=柱形
6=双足兽形
7=双腿形
8=四足兽形
9=双翅形
10=触手形
11=组合形
12=人形
13=多翅形
14=虫形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耐心_权重;耐心_权重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耐心_权重;耐心_权重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耐心_权重;耐心_权重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类型 
1=抓到
2=啥都没有
3=抓到表现1
4=抓到表现2
5=抓到表现3
权重_奖励id_类型
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类型 
1=抓到
2=啥都没有
3=抓到表现1
4=抓到表现2
5=抓到表现3
权重_奖励id_类型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类型 
1=抓到
2=啥都没有
3=抓到表现1
4=抓到表现2
5=抓到表现3
权重_奖励id_类型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类型 
1=抓到
2=啥都没有
3=抓到表现1
4=抓到表现2
5=抓到表现3
权重_奖励id_类型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>
      <text>
        <r>
          <rPr>
            <sz val="9"/>
            <color indexed="81"/>
            <rFont val="宋体"/>
            <family val="3"/>
            <charset val="134"/>
          </rPr>
          <t xml:space="preserve">类型 
1=抓到
2=啥都没有
3=抓到表现1
4=抓到表现2
5=抓到表现3
权重_奖励id_类型
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类型 
1=抓到
2=啥都没有
3=抓到表现1
4=抓到表现2
5=抓到表现3
权重_奖励id_类型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类型 
1=抓到
2=啥都没有
3=抓到表现1
4=抓到表现2
5=抓到表现3
权重_奖励id_类型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类型 
1=抓到
2=啥都没有
3=抓到表现1
4=抓到表现2
5=抓到表现3
权重_奖励id_类型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surery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1=天限购
2=周限购
3=月限购
4=终身限购
不填不限购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Windows 用户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备用公式</t>
        </r>
      </text>
    </comment>
  </commentList>
</comments>
</file>

<file path=xl/comments8.xml><?xml version="1.0" encoding="utf-8"?>
<comments xmlns="http://schemas.openxmlformats.org/spreadsheetml/2006/main">
  <authors>
    <author>gogogo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宠物1
普通球2
高级球3
糖4
耐心差值5
奖励6
大师球7
爱心球8</t>
        </r>
      </text>
    </comment>
  </commentList>
</comments>
</file>

<file path=xl/comments9.xml><?xml version="1.0" encoding="utf-8"?>
<comments xmlns="http://schemas.openxmlformats.org/spreadsheetml/2006/main">
  <authors>
    <author>surery</author>
  </authors>
  <commentList>
    <comment ref="K4" authorId="0">
      <text>
        <r>
          <rPr>
            <b/>
            <sz val="9"/>
            <color indexed="81"/>
            <rFont val="宋体"/>
            <family val="3"/>
            <charset val="134"/>
          </rPr>
          <t>耐心_权重;耐心_权重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4" authorId="0">
      <text>
        <r>
          <rPr>
            <b/>
            <sz val="9"/>
            <color indexed="81"/>
            <rFont val="宋体"/>
            <family val="3"/>
            <charset val="134"/>
          </rPr>
          <t>耐心_权重;耐心_权重</t>
        </r>
      </text>
    </comment>
    <comment ref="N4" authorId="0">
      <text>
        <r>
          <rPr>
            <b/>
            <sz val="9"/>
            <color indexed="81"/>
            <rFont val="宋体"/>
            <family val="3"/>
            <charset val="134"/>
          </rPr>
          <t>耐心_权重;耐心_权重</t>
        </r>
      </text>
    </comment>
    <comment ref="P4" authorId="0">
      <text>
        <r>
          <rPr>
            <sz val="9"/>
            <color indexed="81"/>
            <rFont val="宋体"/>
            <family val="3"/>
            <charset val="134"/>
          </rPr>
          <t xml:space="preserve">类型 
1=抓到
2=啥都没有
3=抓到表现1
4=抓到表现2
5=抓到表现3
权重_奖励id_类型
</t>
        </r>
      </text>
    </comment>
  </commentList>
</comments>
</file>

<file path=xl/sharedStrings.xml><?xml version="1.0" encoding="utf-8"?>
<sst xmlns="http://schemas.openxmlformats.org/spreadsheetml/2006/main" count="6659" uniqueCount="2028">
  <si>
    <t>名称</t>
  </si>
  <si>
    <t>int&amp;key</t>
  </si>
  <si>
    <t>string</t>
  </si>
  <si>
    <t>int</t>
  </si>
  <si>
    <t>id</t>
  </si>
  <si>
    <t>cost</t>
  </si>
  <si>
    <t>图标</t>
  </si>
  <si>
    <t>icon</t>
  </si>
  <si>
    <t>沙狐乐园表</t>
    <phoneticPr fontId="12" type="noConversion"/>
  </si>
  <si>
    <t>初始步数</t>
    <phoneticPr fontId="12" type="noConversion"/>
  </si>
  <si>
    <t>stepNum</t>
    <phoneticPr fontId="12" type="noConversion"/>
  </si>
  <si>
    <t>初始赠送</t>
    <phoneticPr fontId="12" type="noConversion"/>
  </si>
  <si>
    <t>gifts</t>
    <phoneticPr fontId="12" type="noConversion"/>
  </si>
  <si>
    <t>进入消耗</t>
    <phoneticPr fontId="12" type="noConversion"/>
  </si>
  <si>
    <t>沙狐乐园宠物表</t>
    <phoneticPr fontId="12" type="noConversion"/>
  </si>
  <si>
    <t>沙狐乐园时间表</t>
    <phoneticPr fontId="12" type="noConversion"/>
  </si>
  <si>
    <t>宠物id</t>
    <phoneticPr fontId="13" type="noConversion"/>
  </si>
  <si>
    <t>int</t>
    <phoneticPr fontId="13" type="noConversion"/>
  </si>
  <si>
    <t>petId</t>
    <phoneticPr fontId="13" type="noConversion"/>
  </si>
  <si>
    <t>所属形状</t>
  </si>
  <si>
    <t>初始耐心</t>
  </si>
  <si>
    <t>arrayint2</t>
    <phoneticPr fontId="12" type="noConversion"/>
  </si>
  <si>
    <t>喂食</t>
  </si>
  <si>
    <t>feeding</t>
    <phoneticPr fontId="13" type="noConversion"/>
  </si>
  <si>
    <t>用球</t>
    <phoneticPr fontId="13" type="noConversion"/>
  </si>
  <si>
    <t>useBall</t>
    <phoneticPr fontId="13" type="noConversion"/>
  </si>
  <si>
    <t>普通球奖励</t>
    <phoneticPr fontId="13" type="noConversion"/>
  </si>
  <si>
    <t>高级球奖励</t>
    <phoneticPr fontId="13" type="noConversion"/>
  </si>
  <si>
    <t>普通球幸运奖励</t>
    <phoneticPr fontId="13" type="noConversion"/>
  </si>
  <si>
    <t>高级球幸运奖励</t>
    <phoneticPr fontId="13" type="noConversion"/>
  </si>
  <si>
    <t>normal</t>
    <phoneticPr fontId="13" type="noConversion"/>
  </si>
  <si>
    <t>advanced</t>
    <phoneticPr fontId="13" type="noConversion"/>
  </si>
  <si>
    <t>luckyNormal</t>
    <phoneticPr fontId="13" type="noConversion"/>
  </si>
  <si>
    <t>luckyAdvanced</t>
    <phoneticPr fontId="13" type="noConversion"/>
  </si>
  <si>
    <t>抓捕表现2</t>
  </si>
  <si>
    <t>抓捕表现3</t>
  </si>
  <si>
    <t>遇怪序列</t>
    <phoneticPr fontId="12" type="noConversion"/>
  </si>
  <si>
    <t>arrayint2</t>
    <phoneticPr fontId="12" type="noConversion"/>
  </si>
  <si>
    <t>沙狐乐园步数表</t>
    <phoneticPr fontId="12" type="noConversion"/>
  </si>
  <si>
    <t>步数</t>
    <phoneticPr fontId="13" type="noConversion"/>
  </si>
  <si>
    <t>step</t>
    <phoneticPr fontId="13" type="noConversion"/>
  </si>
  <si>
    <t>宠物池子</t>
    <phoneticPr fontId="13" type="noConversion"/>
  </si>
  <si>
    <t>arrayint2&amp;server</t>
    <phoneticPr fontId="13" type="noConversion"/>
  </si>
  <si>
    <t>arrayint2&amp;server</t>
    <phoneticPr fontId="13" type="noConversion"/>
  </si>
  <si>
    <t>arrayint2&amp;server</t>
    <phoneticPr fontId="13" type="noConversion"/>
  </si>
  <si>
    <t>petPool</t>
    <phoneticPr fontId="13" type="noConversion"/>
  </si>
  <si>
    <t>周一</t>
    <phoneticPr fontId="13" type="noConversion"/>
  </si>
  <si>
    <t>周二</t>
    <phoneticPr fontId="13" type="noConversion"/>
  </si>
  <si>
    <t>周三</t>
    <phoneticPr fontId="13" type="noConversion"/>
  </si>
  <si>
    <t>周四</t>
    <phoneticPr fontId="13" type="noConversion"/>
  </si>
  <si>
    <t>周五</t>
    <phoneticPr fontId="13" type="noConversion"/>
  </si>
  <si>
    <t>周六</t>
    <phoneticPr fontId="13" type="noConversion"/>
  </si>
  <si>
    <t>周七</t>
    <phoneticPr fontId="13" type="noConversion"/>
  </si>
  <si>
    <t>开放乐园id</t>
    <phoneticPr fontId="13" type="noConversion"/>
  </si>
  <si>
    <t>arrayint1</t>
    <phoneticPr fontId="12" type="noConversion"/>
  </si>
  <si>
    <t>arrayint2</t>
    <phoneticPr fontId="13" type="noConversion"/>
  </si>
  <si>
    <t>可能遇到的乐园宠物id</t>
    <phoneticPr fontId="12" type="noConversion"/>
  </si>
  <si>
    <t>arrayint2&amp;server</t>
    <phoneticPr fontId="13" type="noConversion"/>
  </si>
  <si>
    <t>arrayint2&amp;server</t>
    <phoneticPr fontId="12" type="noConversion"/>
  </si>
  <si>
    <t>meetList</t>
    <phoneticPr fontId="12" type="noConversion"/>
  </si>
  <si>
    <t>leyuanPetList</t>
    <phoneticPr fontId="12" type="noConversion"/>
  </si>
  <si>
    <t>openList</t>
    <phoneticPr fontId="13" type="noConversion"/>
  </si>
  <si>
    <t>宠物奖励预览</t>
    <phoneticPr fontId="12" type="noConversion"/>
  </si>
  <si>
    <t>arrayint1&amp;client</t>
    <phoneticPr fontId="12" type="noConversion"/>
  </si>
  <si>
    <t>petRewardList</t>
    <phoneticPr fontId="12" type="noConversion"/>
  </si>
  <si>
    <t>物品奖励预览</t>
    <phoneticPr fontId="12" type="noConversion"/>
  </si>
  <si>
    <t>itemRewardList</t>
    <phoneticPr fontId="12" type="noConversion"/>
  </si>
  <si>
    <t>string</t>
    <phoneticPr fontId="12" type="noConversion"/>
  </si>
  <si>
    <t>name</t>
    <phoneticPr fontId="12" type="noConversion"/>
  </si>
  <si>
    <t>场景id</t>
    <phoneticPr fontId="12" type="noConversion"/>
  </si>
  <si>
    <t>int</t>
    <phoneticPr fontId="12" type="noConversion"/>
  </si>
  <si>
    <t>mapId</t>
    <phoneticPr fontId="12" type="noConversion"/>
  </si>
  <si>
    <r>
      <t>l</t>
    </r>
    <r>
      <rPr>
        <sz val="11"/>
        <color indexed="8"/>
        <rFont val="宋体"/>
        <family val="3"/>
        <charset val="134"/>
      </rPr>
      <t>x_11</t>
    </r>
    <r>
      <rPr>
        <sz val="11"/>
        <color theme="1"/>
        <rFont val="宋体"/>
        <family val="2"/>
        <charset val="134"/>
        <scheme val="minor"/>
      </rPr>
      <t/>
    </r>
  </si>
  <si>
    <t>arrayint2&amp;client</t>
    <phoneticPr fontId="12" type="noConversion"/>
  </si>
  <si>
    <t>sh_xz2</t>
  </si>
  <si>
    <t>上限耐心</t>
    <phoneticPr fontId="13" type="noConversion"/>
  </si>
  <si>
    <t>int</t>
    <phoneticPr fontId="13" type="noConversion"/>
  </si>
  <si>
    <t>initialPatience</t>
    <phoneticPr fontId="13" type="noConversion"/>
  </si>
  <si>
    <t>maxPatience</t>
    <phoneticPr fontId="13" type="noConversion"/>
  </si>
  <si>
    <t>evolveLv</t>
  </si>
  <si>
    <t>宠物进化阶数</t>
    <phoneticPr fontId="13" type="noConversion"/>
  </si>
  <si>
    <t>0_0010_shenhai</t>
  </si>
  <si>
    <t>御三家</t>
  </si>
  <si>
    <t>御三家</t>
    <phoneticPr fontId="12" type="noConversion"/>
  </si>
  <si>
    <t>源</t>
  </si>
  <si>
    <t>源</t>
    <phoneticPr fontId="12" type="noConversion"/>
  </si>
  <si>
    <t>幻</t>
  </si>
  <si>
    <t>幻</t>
    <phoneticPr fontId="12" type="noConversion"/>
  </si>
  <si>
    <t>传说</t>
  </si>
  <si>
    <t>传说</t>
    <phoneticPr fontId="12" type="noConversion"/>
  </si>
  <si>
    <t>龙</t>
  </si>
  <si>
    <t>龙</t>
    <phoneticPr fontId="12" type="noConversion"/>
  </si>
  <si>
    <t>山林</t>
  </si>
  <si>
    <t>山林</t>
    <phoneticPr fontId="12" type="noConversion"/>
  </si>
  <si>
    <t>兽</t>
    <phoneticPr fontId="12" type="noConversion"/>
  </si>
  <si>
    <t>妖精</t>
  </si>
  <si>
    <t>妖精</t>
    <phoneticPr fontId="12" type="noConversion"/>
  </si>
  <si>
    <t>海洋</t>
    <phoneticPr fontId="12" type="noConversion"/>
  </si>
  <si>
    <t>星期一</t>
  </si>
  <si>
    <t>星期二</t>
  </si>
  <si>
    <t>星期三</t>
  </si>
  <si>
    <t>星期四</t>
  </si>
  <si>
    <t>星期五</t>
  </si>
  <si>
    <t>星期六</t>
  </si>
  <si>
    <t>星期日</t>
  </si>
  <si>
    <t>海鲜</t>
  </si>
  <si>
    <t>兽妖</t>
  </si>
  <si>
    <t>爱心鱼</t>
  </si>
  <si>
    <t>露力丽</t>
  </si>
  <si>
    <t>蚊香蝌蚪</t>
  </si>
  <si>
    <t>海豹球</t>
  </si>
  <si>
    <t>墨海马</t>
  </si>
  <si>
    <t>丑丑鱼</t>
  </si>
  <si>
    <t>鲤鱼王</t>
  </si>
  <si>
    <t>长翅鸥</t>
  </si>
  <si>
    <t>角金鱼</t>
  </si>
  <si>
    <t>玛瑙水母</t>
  </si>
  <si>
    <t>小海狮</t>
  </si>
  <si>
    <t>大舌贝</t>
  </si>
  <si>
    <t>呆呆兽</t>
  </si>
  <si>
    <t>可达鸭</t>
  </si>
  <si>
    <t>龙虾小兵</t>
  </si>
  <si>
    <t>海星星</t>
  </si>
  <si>
    <t>大钳蟹</t>
  </si>
  <si>
    <t>泥泥鳅</t>
  </si>
  <si>
    <t>吼吼鲸</t>
  </si>
  <si>
    <t>杰尼龟</t>
  </si>
  <si>
    <t>小锯鳄</t>
  </si>
  <si>
    <t>水跃鱼</t>
  </si>
  <si>
    <t>水水獭</t>
  </si>
  <si>
    <t>呱呱泡蛙</t>
  </si>
  <si>
    <t>圆陆鲨</t>
  </si>
  <si>
    <t>古空棘鱼</t>
  </si>
  <si>
    <t>乘龙</t>
  </si>
  <si>
    <t>水君</t>
  </si>
  <si>
    <t>急冻鸟</t>
  </si>
  <si>
    <t>凯路迪欧</t>
  </si>
  <si>
    <t>盖欧卡</t>
  </si>
  <si>
    <t>酋雷姆</t>
  </si>
  <si>
    <t>向日种子</t>
  </si>
  <si>
    <t>蘑蘑菇</t>
  </si>
  <si>
    <t>毽子草</t>
  </si>
  <si>
    <t>刺尾虫(彩蛋)</t>
  </si>
  <si>
    <t>刺尾虫</t>
  </si>
  <si>
    <t>独角虫</t>
  </si>
  <si>
    <t>绿毛虫</t>
  </si>
  <si>
    <t>喇叭芽</t>
  </si>
  <si>
    <t>走路草</t>
  </si>
  <si>
    <t>橡实果</t>
  </si>
  <si>
    <t>莲叶童子</t>
  </si>
  <si>
    <t>毒蔷薇</t>
  </si>
  <si>
    <t>毛球</t>
  </si>
  <si>
    <t>蛋蛋</t>
  </si>
  <si>
    <t>刺球仙人掌</t>
  </si>
  <si>
    <t>妙蛙种子</t>
  </si>
  <si>
    <t>菊草叶</t>
  </si>
  <si>
    <t>木守宫</t>
  </si>
  <si>
    <t>藤藤蛇</t>
  </si>
  <si>
    <t>哈力栗</t>
  </si>
  <si>
    <t>百合根娃娃</t>
  </si>
  <si>
    <t>蔓藤怪</t>
  </si>
  <si>
    <t>热带龙</t>
  </si>
  <si>
    <t>触手百合</t>
  </si>
  <si>
    <t>飞天螳螂</t>
  </si>
  <si>
    <t>美丽花</t>
  </si>
  <si>
    <t>赫拉克罗斯</t>
  </si>
  <si>
    <t>凯罗斯</t>
  </si>
  <si>
    <t>时拉比</t>
  </si>
  <si>
    <t>谢米</t>
  </si>
  <si>
    <t>熔岩虫</t>
  </si>
  <si>
    <t>六尾</t>
  </si>
  <si>
    <t>小火马</t>
  </si>
  <si>
    <t>呆火驼</t>
  </si>
  <si>
    <t>猴怪</t>
  </si>
  <si>
    <t>腕力</t>
  </si>
  <si>
    <t>卡蒂狗</t>
  </si>
  <si>
    <t>小火龙</t>
  </si>
  <si>
    <t>火球鼠</t>
  </si>
  <si>
    <t>火稚鸡</t>
  </si>
  <si>
    <t>暖暖猪</t>
  </si>
  <si>
    <t>火狐狸</t>
  </si>
  <si>
    <t>煤炭龟</t>
  </si>
  <si>
    <t>快拳郎</t>
  </si>
  <si>
    <t>飞腿郎</t>
  </si>
  <si>
    <t>赤面龙</t>
  </si>
  <si>
    <t>鸭嘴火兽</t>
  </si>
  <si>
    <t>戴鲁比</t>
  </si>
  <si>
    <t>燃烧虫</t>
  </si>
  <si>
    <t>利欧路</t>
  </si>
  <si>
    <t>卡比兽</t>
  </si>
  <si>
    <t>沙漠蜻蜓</t>
  </si>
  <si>
    <t>火焰鸟</t>
  </si>
  <si>
    <t>炎帝</t>
  </si>
  <si>
    <t>暴飞龙</t>
  </si>
  <si>
    <t>固拉多</t>
  </si>
  <si>
    <t>凤王</t>
  </si>
  <si>
    <t>宝宝丁</t>
  </si>
  <si>
    <t>皮宝宝</t>
  </si>
  <si>
    <t>皮丘</t>
  </si>
  <si>
    <t>凯西</t>
  </si>
  <si>
    <t>霹雳电球</t>
  </si>
  <si>
    <t>小磁怪</t>
  </si>
  <si>
    <t>咩利羊</t>
  </si>
  <si>
    <t>拉鲁拉丝</t>
  </si>
  <si>
    <t>波克比</t>
  </si>
  <si>
    <t>青绵鸟</t>
  </si>
  <si>
    <t>吉利蛋</t>
  </si>
  <si>
    <t>太阳岩</t>
  </si>
  <si>
    <t>闪电鸟</t>
  </si>
  <si>
    <t>雷公</t>
  </si>
  <si>
    <t>快龙</t>
  </si>
  <si>
    <t>拉帝欧斯</t>
  </si>
  <si>
    <t>拉帝亚斯</t>
  </si>
  <si>
    <t>小智的皮卡丘</t>
  </si>
  <si>
    <t>梦幻</t>
  </si>
  <si>
    <t>克雷色利亚</t>
  </si>
  <si>
    <t>基拉祈</t>
  </si>
  <si>
    <t>雷吉奇卡斯</t>
  </si>
  <si>
    <t>莱希拉姆</t>
  </si>
  <si>
    <t>烈空坐</t>
  </si>
  <si>
    <t>索尔迦雷欧</t>
  </si>
  <si>
    <t>哲尔尼亚斯</t>
  </si>
  <si>
    <t>超音蝠</t>
  </si>
  <si>
    <t>鬼斯</t>
  </si>
  <si>
    <t>勾魂眼</t>
  </si>
  <si>
    <t>大嘴娃</t>
  </si>
  <si>
    <t>土狼犬</t>
  </si>
  <si>
    <t>臭泥</t>
  </si>
  <si>
    <t>卡拉卡拉</t>
  </si>
  <si>
    <t>夜巡灵</t>
  </si>
  <si>
    <t>可可多拉</t>
  </si>
  <si>
    <t>大岩蛇</t>
  </si>
  <si>
    <t>单首龙</t>
  </si>
  <si>
    <t>朝北鼻</t>
  </si>
  <si>
    <t>饭匙蛇</t>
  </si>
  <si>
    <t>阿勃梭鲁</t>
  </si>
  <si>
    <t>月石</t>
  </si>
  <si>
    <t>化石翼龙</t>
  </si>
  <si>
    <t>巨金怪</t>
  </si>
  <si>
    <t>班基拉斯</t>
  </si>
  <si>
    <t>超梦</t>
  </si>
  <si>
    <t>达克莱伊</t>
  </si>
  <si>
    <t>超级冰鬼护</t>
  </si>
  <si>
    <t>代欧奇希斯</t>
  </si>
  <si>
    <t>洛奇亚</t>
  </si>
  <si>
    <t>捷克罗姆</t>
  </si>
  <si>
    <t>骑拉帝纳</t>
  </si>
  <si>
    <t>露奈雅拉</t>
  </si>
  <si>
    <t>基格尔德1</t>
  </si>
  <si>
    <t>御三家(活动)</t>
    <phoneticPr fontId="12" type="noConversion"/>
  </si>
  <si>
    <t>源(活动)</t>
    <phoneticPr fontId="12" type="noConversion"/>
  </si>
  <si>
    <t>幻(活动)</t>
    <phoneticPr fontId="12" type="noConversion"/>
  </si>
  <si>
    <t>传说(活动)</t>
    <phoneticPr fontId="12" type="noConversion"/>
  </si>
  <si>
    <t>龙(活动)</t>
    <phoneticPr fontId="12" type="noConversion"/>
  </si>
  <si>
    <t>山林(活动)</t>
    <phoneticPr fontId="12" type="noConversion"/>
  </si>
  <si>
    <t>兽(活动)</t>
    <phoneticPr fontId="12" type="noConversion"/>
  </si>
  <si>
    <t>妖精(活动)</t>
    <phoneticPr fontId="12" type="noConversion"/>
  </si>
  <si>
    <t>海洋(活动)</t>
    <phoneticPr fontId="12" type="noConversion"/>
  </si>
  <si>
    <t>沙狐乐园形状表</t>
    <phoneticPr fontId="12" type="noConversion"/>
  </si>
  <si>
    <t>名称</t>
    <phoneticPr fontId="12" type="noConversion"/>
  </si>
  <si>
    <t>图标</t>
    <phoneticPr fontId="12" type="noConversion"/>
  </si>
  <si>
    <t>猜的说明</t>
    <phoneticPr fontId="12" type="noConversion"/>
  </si>
  <si>
    <r>
      <t>s</t>
    </r>
    <r>
      <rPr>
        <sz val="11"/>
        <color indexed="8"/>
        <rFont val="宋体"/>
        <family val="3"/>
        <charset val="134"/>
      </rPr>
      <t>tring</t>
    </r>
    <phoneticPr fontId="12" type="noConversion"/>
  </si>
  <si>
    <t>string</t>
    <phoneticPr fontId="12" type="noConversion"/>
  </si>
  <si>
    <r>
      <t>n</t>
    </r>
    <r>
      <rPr>
        <sz val="11"/>
        <color indexed="8"/>
        <rFont val="宋体"/>
        <family val="3"/>
        <charset val="134"/>
      </rPr>
      <t>ame</t>
    </r>
    <phoneticPr fontId="12" type="noConversion"/>
  </si>
  <si>
    <r>
      <t>i</t>
    </r>
    <r>
      <rPr>
        <sz val="11"/>
        <color indexed="8"/>
        <rFont val="宋体"/>
        <family val="3"/>
        <charset val="134"/>
      </rPr>
      <t>con</t>
    </r>
    <phoneticPr fontId="12" type="noConversion"/>
  </si>
  <si>
    <t>inffo</t>
    <phoneticPr fontId="12" type="noConversion"/>
  </si>
  <si>
    <t>球形</t>
  </si>
  <si>
    <t>sh_xz1</t>
    <phoneticPr fontId="12" type="noConversion"/>
  </si>
  <si>
    <t>属于这类体形的宝可梦大多只有头，而没有身体和四肢。</t>
  </si>
  <si>
    <t>蛇形</t>
  </si>
  <si>
    <t>属于这类体形的宝可梦身体呈长条状，多没有四肢。</t>
  </si>
  <si>
    <t>百变怪</t>
  </si>
  <si>
    <t>鱼形</t>
  </si>
  <si>
    <t>sh_xz3</t>
  </si>
  <si>
    <t>属于这类体形的宝可梦大多长有鱼类的尾巴，没有四肢但长有鳍。</t>
  </si>
  <si>
    <t>甲壳茧</t>
  </si>
  <si>
    <t>双手形</t>
    <phoneticPr fontId="12" type="noConversion"/>
  </si>
  <si>
    <t>sh_xz4</t>
  </si>
  <si>
    <t>属于这类体形的宝可梦有手，但通常没有脚，大多以飘浮的形式移动。</t>
  </si>
  <si>
    <t>冰鬼护</t>
  </si>
  <si>
    <t>柱形</t>
  </si>
  <si>
    <t>sh_xz5</t>
  </si>
  <si>
    <t>属于这类体形的宝可梦大多只有头和身体，而没有四肢或四肢短小。</t>
    <phoneticPr fontId="35" type="noConversion"/>
  </si>
  <si>
    <t>木棉球</t>
  </si>
  <si>
    <t>双足兽形</t>
    <phoneticPr fontId="12" type="noConversion"/>
  </si>
  <si>
    <t>sh_xz6</t>
  </si>
  <si>
    <t>属于这类体形的宝可梦大多靠两条后腿行走，前肢较为短小，有尾巴。</t>
  </si>
  <si>
    <t>小碎钻</t>
  </si>
  <si>
    <t>双腿形</t>
    <phoneticPr fontId="12" type="noConversion"/>
  </si>
  <si>
    <t>sh_xz7</t>
  </si>
  <si>
    <t>属于这类体形的宝可梦有两条腿，但没有手。</t>
  </si>
  <si>
    <t>科斯莫古</t>
  </si>
  <si>
    <t>四足兽形</t>
    <phoneticPr fontId="12" type="noConversion"/>
  </si>
  <si>
    <t>sh_xz8</t>
  </si>
  <si>
    <t>属于这类体形的宝可梦大多靠四只腿行走。</t>
  </si>
  <si>
    <t>刺甲贝</t>
  </si>
  <si>
    <t>双翅形</t>
    <phoneticPr fontId="12" type="noConversion"/>
  </si>
  <si>
    <t>sh_xz9</t>
  </si>
  <si>
    <t>属于这类体形的宝可梦有一对翅膀，大多没有手或手与翅膀同化。</t>
  </si>
  <si>
    <t>触手形</t>
    <phoneticPr fontId="12" type="noConversion"/>
  </si>
  <si>
    <t>sh_xz10</t>
  </si>
  <si>
    <t>盾甲茧</t>
  </si>
  <si>
    <t>组合形</t>
    <phoneticPr fontId="12" type="noConversion"/>
  </si>
  <si>
    <t>sh_xz11</t>
  </si>
  <si>
    <t>属于这类体形的宝可梦大多由多个个体组合而成。</t>
  </si>
  <si>
    <t>珍珠贝</t>
  </si>
  <si>
    <t>人形</t>
    <phoneticPr fontId="12" type="noConversion"/>
  </si>
  <si>
    <t>sh_xz12</t>
  </si>
  <si>
    <t>属于这类体形的宝可梦像人类一样靠双腿直立行走，有手而没尾巴或尾巴短小。</t>
  </si>
  <si>
    <t>单卵细胞球</t>
  </si>
  <si>
    <t>多翅形</t>
    <phoneticPr fontId="12" type="noConversion"/>
  </si>
  <si>
    <t>sh_xz13</t>
  </si>
  <si>
    <t>属于这类体形的宝可梦有两对或更多翅膀，原型大多是飞行昆虫。</t>
  </si>
  <si>
    <t>钥圈儿</t>
  </si>
  <si>
    <t>虫形</t>
  </si>
  <si>
    <t>sh_xz14</t>
  </si>
  <si>
    <t>属于这类体形的宝可梦大多有四条或更多条腿，原型大多是节肢动物。</t>
  </si>
  <si>
    <t>科斯莫姆</t>
  </si>
  <si>
    <t>梦妖</t>
  </si>
  <si>
    <t>双卵细胞球</t>
  </si>
  <si>
    <t>南瓜精</t>
  </si>
  <si>
    <t>未知图腾</t>
  </si>
  <si>
    <t>铜镜怪</t>
  </si>
  <si>
    <t>种子铁球</t>
  </si>
  <si>
    <t>花疗环环</t>
  </si>
  <si>
    <t>顽皮雷弹</t>
  </si>
  <si>
    <t>榛果球</t>
  </si>
  <si>
    <t>飘浮泡泡</t>
  </si>
  <si>
    <t>洛托姆</t>
  </si>
  <si>
    <t>几何雪花</t>
  </si>
  <si>
    <t>拳海参</t>
  </si>
  <si>
    <t>瓦斯弹</t>
  </si>
  <si>
    <t>佛烈托斯</t>
  </si>
  <si>
    <t>怨影娃娃</t>
  </si>
  <si>
    <t>车轮球</t>
  </si>
  <si>
    <t>小嘴蜗</t>
  </si>
  <si>
    <t>小陨星</t>
  </si>
  <si>
    <t>铁甲蛹</t>
  </si>
  <si>
    <t>迷你龙</t>
  </si>
  <si>
    <t>沙基拉斯</t>
  </si>
  <si>
    <t>无壳海兔</t>
  </si>
  <si>
    <t>黏黏宝</t>
  </si>
  <si>
    <t>铁壳蛹</t>
  </si>
  <si>
    <t>哈克龙</t>
  </si>
  <si>
    <t>海兔兽</t>
  </si>
  <si>
    <t>黏美儿</t>
  </si>
  <si>
    <t>阿柏蛇</t>
  </si>
  <si>
    <t>土龙弟弟</t>
  </si>
  <si>
    <t>美纳斯</t>
  </si>
  <si>
    <t>起源形态</t>
  </si>
  <si>
    <t>基格尔德</t>
  </si>
  <si>
    <t>５０％形态</t>
  </si>
  <si>
    <t>阿柏怪</t>
  </si>
  <si>
    <t>大钢蛇</t>
  </si>
  <si>
    <t>猎斑鱼</t>
  </si>
  <si>
    <t>虫电宝</t>
  </si>
  <si>
    <t>樱花鱼</t>
  </si>
  <si>
    <t>君主蛇</t>
  </si>
  <si>
    <t>谜拟Ｑ</t>
  </si>
  <si>
    <t>暴鲤龙</t>
  </si>
  <si>
    <t>熔岩蜗牛</t>
  </si>
  <si>
    <t>钢炮臂虾</t>
  </si>
  <si>
    <t>老翁龙</t>
  </si>
  <si>
    <t>灯笼鱼</t>
  </si>
  <si>
    <t>海魔狮</t>
  </si>
  <si>
    <t>圆蝌蚪</t>
  </si>
  <si>
    <t>泥巴鱼</t>
  </si>
  <si>
    <t>白海狮</t>
  </si>
  <si>
    <t>电灯怪</t>
  </si>
  <si>
    <t>吼鲸王</t>
  </si>
  <si>
    <t>野蛮鲈鱼</t>
  </si>
  <si>
    <t>球球海狮</t>
  </si>
  <si>
    <t>千针鱼</t>
  </si>
  <si>
    <t>保姆曼波</t>
  </si>
  <si>
    <t>花漾海狮</t>
  </si>
  <si>
    <t>金鱼王</t>
  </si>
  <si>
    <t>铁炮鱼</t>
  </si>
  <si>
    <t>鲶鱼王</t>
  </si>
  <si>
    <t>麻麻小鱼</t>
  </si>
  <si>
    <t>西狮海壬</t>
  </si>
  <si>
    <t>利牙鱼</t>
  </si>
  <si>
    <t>荧光鱼</t>
  </si>
  <si>
    <t>麻麻鳗</t>
  </si>
  <si>
    <t>弱丁鱼</t>
  </si>
  <si>
    <t>单独的样子</t>
  </si>
  <si>
    <t>乘龙</t>
    <phoneticPr fontId="12" type="noConversion"/>
  </si>
  <si>
    <t>巨牙鲨</t>
  </si>
  <si>
    <t>霓虹鱼</t>
  </si>
  <si>
    <t>麻麻鳗鱼王</t>
  </si>
  <si>
    <t>磨牙彩皮鱼</t>
  </si>
  <si>
    <t>小拳石</t>
  </si>
  <si>
    <t>双手形</t>
  </si>
  <si>
    <t>吞食兽</t>
  </si>
  <si>
    <t>金属怪</t>
  </si>
  <si>
    <t>黑夜魔灵</t>
  </si>
  <si>
    <t>骑士蜗牛</t>
  </si>
  <si>
    <t>龙卷云</t>
  </si>
  <si>
    <t>化身形态</t>
  </si>
  <si>
    <t>粉香香</t>
  </si>
  <si>
    <t>卡璞・哞哞</t>
  </si>
  <si>
    <t>跳跳猪</t>
  </si>
  <si>
    <t>飘飘球</t>
  </si>
  <si>
    <t>雪妖女</t>
  </si>
  <si>
    <t>哎呀球菇</t>
  </si>
  <si>
    <t>雷电云</t>
  </si>
  <si>
    <t>小木灵</t>
  </si>
  <si>
    <t>卡璞・鳍鳍</t>
  </si>
  <si>
    <t>天秤偶</t>
  </si>
  <si>
    <t>随风球</t>
  </si>
  <si>
    <t>霏欧纳</t>
  </si>
  <si>
    <t>败露球菇</t>
  </si>
  <si>
    <t>土地云</t>
  </si>
  <si>
    <t>蒂安希</t>
  </si>
  <si>
    <t>奈克洛兹玛</t>
  </si>
  <si>
    <t>臭臭泥</t>
  </si>
  <si>
    <t>念力土偶</t>
  </si>
  <si>
    <t>青铜钟</t>
  </si>
  <si>
    <t>宝包茧</t>
  </si>
  <si>
    <t>灯火幽灵</t>
  </si>
  <si>
    <t>花蓓蓓</t>
  </si>
  <si>
    <t>胡帕</t>
  </si>
  <si>
    <t>惩戒胡帕</t>
  </si>
  <si>
    <t>鬼斯通</t>
  </si>
  <si>
    <t>自爆磁怪</t>
  </si>
  <si>
    <t>哭哭面具</t>
  </si>
  <si>
    <t>水晶灯火灵</t>
  </si>
  <si>
    <t>花叶蒂</t>
  </si>
  <si>
    <t>卡璞・鸣鸣</t>
  </si>
  <si>
    <t>溶食兽</t>
  </si>
  <si>
    <t>风铃铃</t>
  </si>
  <si>
    <t>多边兽Ｚ</t>
  </si>
  <si>
    <t>人造细胞卵</t>
  </si>
  <si>
    <t>敏捷虫</t>
  </si>
  <si>
    <t>花洁夫人</t>
  </si>
  <si>
    <t>卡璞・蝶蝶</t>
  </si>
  <si>
    <t>地鼠</t>
  </si>
  <si>
    <t>宝石海星</t>
  </si>
  <si>
    <t>铁哑铃</t>
  </si>
  <si>
    <t>沙铃仙人掌</t>
  </si>
  <si>
    <t>独剑鞘</t>
  </si>
  <si>
    <t>好坏星</t>
  </si>
  <si>
    <t>口呆花</t>
  </si>
  <si>
    <t>果然翁</t>
  </si>
  <si>
    <t>结草儿</t>
  </si>
  <si>
    <t>死神棺</t>
  </si>
  <si>
    <t>坚盾剑怪</t>
  </si>
  <si>
    <t>睡睡菇</t>
  </si>
  <si>
    <t>大食花</t>
  </si>
  <si>
    <t>刺龙王</t>
  </si>
  <si>
    <t>结草贵妇</t>
  </si>
  <si>
    <t>迷你冰</t>
  </si>
  <si>
    <t>乌贼王</t>
  </si>
  <si>
    <t>沙丘娃</t>
  </si>
  <si>
    <t>脱壳忍者</t>
  </si>
  <si>
    <t>花岩怪</t>
  </si>
  <si>
    <t>多多冰</t>
  </si>
  <si>
    <t>垃垃藻</t>
  </si>
  <si>
    <t>噬沙堡爷</t>
  </si>
  <si>
    <t>海刺龙</t>
  </si>
  <si>
    <t>烛光灵</t>
  </si>
  <si>
    <t>毒藻龙</t>
  </si>
  <si>
    <t>破破舵轮</t>
  </si>
  <si>
    <t>摇篮百合</t>
  </si>
  <si>
    <t>裙儿小姐</t>
  </si>
  <si>
    <t>粉蝶蛹</t>
  </si>
  <si>
    <t>南瓜怪人</t>
  </si>
  <si>
    <t>双足兽形</t>
  </si>
  <si>
    <t>雷丘</t>
  </si>
  <si>
    <t>皮可西</t>
  </si>
  <si>
    <t>勇基拉</t>
  </si>
  <si>
    <t>大舌头</t>
  </si>
  <si>
    <t>镰刀盔</t>
  </si>
  <si>
    <t>大力鳄</t>
  </si>
  <si>
    <t>布鲁皇</t>
  </si>
  <si>
    <t>鸭嘴宝宝</t>
  </si>
  <si>
    <t>蜥蜴王</t>
  </si>
  <si>
    <t>过动猿</t>
  </si>
  <si>
    <t>负电拍拍</t>
  </si>
  <si>
    <t>变隐龙</t>
  </si>
  <si>
    <t>烈焰猴</t>
  </si>
  <si>
    <t>双尾怪手</t>
  </si>
  <si>
    <t>电击魔兽</t>
  </si>
  <si>
    <t>步哨鼠</t>
  </si>
  <si>
    <t>冷水猿</t>
  </si>
  <si>
    <t>头巾混混</t>
  </si>
  <si>
    <t>双斧战龙</t>
  </si>
  <si>
    <t>三首恶龙</t>
  </si>
  <si>
    <t>布里卡隆</t>
  </si>
  <si>
    <t>妙喵</t>
  </si>
  <si>
    <t>咚咚鼠</t>
  </si>
  <si>
    <t>伪螳草</t>
  </si>
  <si>
    <t>杖尾鳞甲龙</t>
  </si>
  <si>
    <t>火恐龙</t>
  </si>
  <si>
    <t>穿山鼠</t>
  </si>
  <si>
    <t>钻角犀兽</t>
  </si>
  <si>
    <t>毽子花</t>
  </si>
  <si>
    <t>狃拉</t>
  </si>
  <si>
    <t>大奶罐</t>
  </si>
  <si>
    <t>力壮鸡</t>
  </si>
  <si>
    <t>咕妞妞</t>
  </si>
  <si>
    <t>电萤虫</t>
  </si>
  <si>
    <t>诅咒娃娃</t>
  </si>
  <si>
    <t>波皇子</t>
  </si>
  <si>
    <t>卷卷耳</t>
  </si>
  <si>
    <t>路卡利欧</t>
  </si>
  <si>
    <t>鸭嘴炎兽</t>
  </si>
  <si>
    <t>青藤蛇</t>
  </si>
  <si>
    <t>花椰猴</t>
  </si>
  <si>
    <t>螺钉地鼠</t>
  </si>
  <si>
    <t>肋骨海龟</t>
  </si>
  <si>
    <t>喷嚏熊</t>
  </si>
  <si>
    <t>灵兽形态</t>
  </si>
  <si>
    <t>长尾火狐</t>
  </si>
  <si>
    <t>超能妙喵</t>
  </si>
  <si>
    <t>黏美龙</t>
  </si>
  <si>
    <t>穿着熊</t>
  </si>
  <si>
    <t>电束木</t>
  </si>
  <si>
    <t>喷火龙</t>
  </si>
  <si>
    <t>穿山王</t>
  </si>
  <si>
    <t>哥达鸭</t>
  </si>
  <si>
    <t>呆壳兽</t>
  </si>
  <si>
    <t>茸茸羊</t>
  </si>
  <si>
    <t>毽子棉</t>
  </si>
  <si>
    <t>熊宝宝</t>
  </si>
  <si>
    <t>幼基拉斯</t>
  </si>
  <si>
    <t>火焰鸡</t>
  </si>
  <si>
    <t>吼爆弹</t>
  </si>
  <si>
    <t>噗噗猪</t>
  </si>
  <si>
    <t>小果然</t>
  </si>
  <si>
    <t>帝王拿波</t>
  </si>
  <si>
    <t>长耳兔</t>
  </si>
  <si>
    <t>雪笠怪</t>
  </si>
  <si>
    <t>由克希</t>
  </si>
  <si>
    <t>炒炒猪</t>
  </si>
  <si>
    <t>花椰猿</t>
  </si>
  <si>
    <t>差不多娃娃</t>
  </si>
  <si>
    <t>索罗亚克</t>
  </si>
  <si>
    <t>功夫鼬</t>
  </si>
  <si>
    <t>妖火红狐</t>
  </si>
  <si>
    <t>伞电蜥</t>
  </si>
  <si>
    <t>完全体形态</t>
  </si>
  <si>
    <t>投掷猴</t>
  </si>
  <si>
    <t>恶食大王</t>
  </si>
  <si>
    <t>尼多后</t>
  </si>
  <si>
    <t>耿鬼</t>
  </si>
  <si>
    <t>袋兽</t>
  </si>
  <si>
    <t>电龙</t>
  </si>
  <si>
    <t>长尾怪手</t>
  </si>
  <si>
    <t>圈圈熊</t>
  </si>
  <si>
    <t>沼跃鱼</t>
  </si>
  <si>
    <t>爆音怪</t>
  </si>
  <si>
    <t>晃晃斑</t>
  </si>
  <si>
    <t>大尾狸</t>
  </si>
  <si>
    <t>暴雪王</t>
  </si>
  <si>
    <t>艾姆利多</t>
  </si>
  <si>
    <t>炎武王</t>
  </si>
  <si>
    <t>爆香猴</t>
  </si>
  <si>
    <t>蓝蟾蜍</t>
  </si>
  <si>
    <t>小灰怪</t>
  </si>
  <si>
    <t>师父鼬</t>
  </si>
  <si>
    <t>掘掘兔</t>
  </si>
  <si>
    <t>光电伞蜥</t>
  </si>
  <si>
    <t>解放胡帕</t>
  </si>
  <si>
    <t>爆焰龟兽</t>
  </si>
  <si>
    <t>毒贝比</t>
  </si>
  <si>
    <t>卡咪龟</t>
  </si>
  <si>
    <t>尼多王</t>
  </si>
  <si>
    <t>火暴猴</t>
  </si>
  <si>
    <t>电击兽</t>
  </si>
  <si>
    <t>玛力露</t>
  </si>
  <si>
    <t>沼王</t>
  </si>
  <si>
    <t>图图犬</t>
  </si>
  <si>
    <t>巨沼怪</t>
  </si>
  <si>
    <t>波士可多拉</t>
  </si>
  <si>
    <t>猫鼬斩</t>
  </si>
  <si>
    <t>小火焰猴</t>
  </si>
  <si>
    <t>头盖龙</t>
  </si>
  <si>
    <t>尖牙陆鲨</t>
  </si>
  <si>
    <t>玛狃拉</t>
  </si>
  <si>
    <t>亚克诺姆</t>
  </si>
  <si>
    <t>爆香猿</t>
  </si>
  <si>
    <t>流氓鳄</t>
  </si>
  <si>
    <t>牙牙</t>
  </si>
  <si>
    <t>掘地兔</t>
  </si>
  <si>
    <t>宝宝暴龙</t>
  </si>
  <si>
    <t>炽焰咆哮虎</t>
  </si>
  <si>
    <t>托戈德玛尔</t>
  </si>
  <si>
    <t>水箭龟</t>
  </si>
  <si>
    <t>皮皮</t>
  </si>
  <si>
    <t>嘎啦嘎啦</t>
  </si>
  <si>
    <t>蓝鳄</t>
  </si>
  <si>
    <t>玛力露丽</t>
  </si>
  <si>
    <t>呆呆王</t>
  </si>
  <si>
    <t>战舞郎</t>
  </si>
  <si>
    <t>森林蜥蜴</t>
  </si>
  <si>
    <t>斗笠菇</t>
  </si>
  <si>
    <t>正电拍拍</t>
  </si>
  <si>
    <t>太古盔甲</t>
  </si>
  <si>
    <t>猛火猴</t>
  </si>
  <si>
    <t>战槌龙</t>
  </si>
  <si>
    <t>烈咬陆鲨</t>
  </si>
  <si>
    <t>超甲狂犀</t>
  </si>
  <si>
    <t>帕路奇亚</t>
  </si>
  <si>
    <t>双刃丸</t>
  </si>
  <si>
    <t>冷水猴</t>
  </si>
  <si>
    <t>滑滑小子</t>
  </si>
  <si>
    <t>斧牙龙</t>
  </si>
  <si>
    <t>熔蚁兽</t>
  </si>
  <si>
    <t>胖胖哈力</t>
  </si>
  <si>
    <t>顽皮熊猫</t>
  </si>
  <si>
    <t>怪颚龙</t>
  </si>
  <si>
    <t>鬃岩狼人</t>
  </si>
  <si>
    <t>黑夜的样子</t>
  </si>
  <si>
    <t>鳞甲龙</t>
  </si>
  <si>
    <t>双腿形</t>
  </si>
  <si>
    <t>多边兽</t>
  </si>
  <si>
    <t>甜竹竹</t>
  </si>
  <si>
    <t>乌波</t>
  </si>
  <si>
    <t>樱花儿</t>
  </si>
  <si>
    <t>嘟嘟</t>
  </si>
  <si>
    <t>多边兽Ⅱ</t>
  </si>
  <si>
    <t>盆才怪</t>
  </si>
  <si>
    <t>嘟嘟利</t>
  </si>
  <si>
    <t>石丸子</t>
  </si>
  <si>
    <t>椰蛋树</t>
  </si>
  <si>
    <t>绵绵泡芙</t>
  </si>
  <si>
    <t>滴蛛</t>
  </si>
  <si>
    <t>四足兽形</t>
  </si>
  <si>
    <t>尼多兰</t>
  </si>
  <si>
    <t>喵喵</t>
  </si>
  <si>
    <t>火伊布</t>
  </si>
  <si>
    <t>尾立</t>
  </si>
  <si>
    <t>麒麟奇</t>
  </si>
  <si>
    <t>顿甲</t>
  </si>
  <si>
    <t>优雅猫</t>
  </si>
  <si>
    <t>喷火驼</t>
  </si>
  <si>
    <t>勒克猫</t>
  </si>
  <si>
    <t>浮潜鼬</t>
  </si>
  <si>
    <t>河马兽</t>
  </si>
  <si>
    <t>哈约克</t>
  </si>
  <si>
    <t>雷电斑马</t>
  </si>
  <si>
    <t>泡沫栗鼠</t>
  </si>
  <si>
    <t>爆炸头水牛</t>
  </si>
  <si>
    <t>坐骑小羊</t>
  </si>
  <si>
    <t>冰宝</t>
  </si>
  <si>
    <t>炎热喵</t>
  </si>
  <si>
    <t>泥驴仔</t>
  </si>
  <si>
    <t>银伴战兽</t>
  </si>
  <si>
    <t>妙蛙草</t>
  </si>
  <si>
    <t>尼多娜</t>
  </si>
  <si>
    <t>猫老大</t>
  </si>
  <si>
    <t>独角犀牛</t>
  </si>
  <si>
    <t>大尾立</t>
  </si>
  <si>
    <t>小山猪</t>
  </si>
  <si>
    <t>惊角鹿</t>
  </si>
  <si>
    <t>大狼犬</t>
  </si>
  <si>
    <t>草苗龟</t>
  </si>
  <si>
    <t>伦琴猫</t>
  </si>
  <si>
    <t>魅力喵</t>
  </si>
  <si>
    <t>叶伊布</t>
  </si>
  <si>
    <t>阿尔宙斯</t>
  </si>
  <si>
    <t>长毛狗</t>
  </si>
  <si>
    <t>黑眼鳄</t>
  </si>
  <si>
    <t>奇诺栗鼠</t>
  </si>
  <si>
    <t>坐骑山羊</t>
  </si>
  <si>
    <t>冰岩怪</t>
  </si>
  <si>
    <t>猫鼬少</t>
  </si>
  <si>
    <t>重泥挽马</t>
  </si>
  <si>
    <t>心鳞宝</t>
  </si>
  <si>
    <t>妙蛙花</t>
  </si>
  <si>
    <t>尼多朗</t>
  </si>
  <si>
    <t>肯泰罗</t>
  </si>
  <si>
    <t>月桂叶</t>
  </si>
  <si>
    <t>长毛猪</t>
  </si>
  <si>
    <t>蛇纹熊</t>
  </si>
  <si>
    <t>可多拉</t>
  </si>
  <si>
    <t>树林龟</t>
  </si>
  <si>
    <t>盾甲龙</t>
  </si>
  <si>
    <t>东施喵</t>
  </si>
  <si>
    <t>冰伊布</t>
  </si>
  <si>
    <t>扒手猫</t>
  </si>
  <si>
    <t>混混鳄</t>
  </si>
  <si>
    <t>四季鹿</t>
  </si>
  <si>
    <t>双首暴龙</t>
  </si>
  <si>
    <t>多丽米亚</t>
  </si>
  <si>
    <t>猫鼬探长</t>
  </si>
  <si>
    <t>夜盗火蜥</t>
  </si>
  <si>
    <t>索尔迦雷欧‎</t>
  </si>
  <si>
    <t>小拉达</t>
  </si>
  <si>
    <t>尼多力诺</t>
  </si>
  <si>
    <t>风速狗</t>
  </si>
  <si>
    <t>伊布</t>
  </si>
  <si>
    <t>大竺葵</t>
  </si>
  <si>
    <t>直冲熊</t>
  </si>
  <si>
    <t>落雷兽</t>
  </si>
  <si>
    <t>土台龟</t>
  </si>
  <si>
    <t>护城龙</t>
  </si>
  <si>
    <t>臭鼬噗</t>
  </si>
  <si>
    <t>象牙猪</t>
  </si>
  <si>
    <t>大剑鬼</t>
  </si>
  <si>
    <t>酷豹</t>
  </si>
  <si>
    <t>达摩狒狒</t>
  </si>
  <si>
    <t>萌芽鹿</t>
  </si>
  <si>
    <t>勾帕路翁</t>
  </si>
  <si>
    <t>冰雪龙</t>
  </si>
  <si>
    <t>１０％形态</t>
  </si>
  <si>
    <t>岩狗狗‎</t>
  </si>
  <si>
    <t>焰后蜥</t>
  </si>
  <si>
    <t>奈克洛兹玛‎</t>
  </si>
  <si>
    <t>黄昏之鬃</t>
  </si>
  <si>
    <t>拉达</t>
  </si>
  <si>
    <t>水伊布</t>
  </si>
  <si>
    <t>火岩鼠</t>
  </si>
  <si>
    <t>太阳伊布</t>
  </si>
  <si>
    <t>黑鲁加</t>
  </si>
  <si>
    <t>懒人獭</t>
  </si>
  <si>
    <t>雷电兽</t>
  </si>
  <si>
    <t>帝牙海狮</t>
  </si>
  <si>
    <t>大牙狸</t>
  </si>
  <si>
    <t>帕奇利兹</t>
  </si>
  <si>
    <t>坦克臭鼬</t>
  </si>
  <si>
    <t>帝牙卢卡</t>
  </si>
  <si>
    <t>探探鼠</t>
  </si>
  <si>
    <t>食梦梦</t>
  </si>
  <si>
    <t>原盖海龟</t>
  </si>
  <si>
    <t>电飞鼠</t>
  </si>
  <si>
    <t>代拉基翁</t>
  </si>
  <si>
    <t>小狮狮</t>
  </si>
  <si>
    <t>冰雪巨龙</t>
  </si>
  <si>
    <t>波尔凯尼恩‎</t>
  </si>
  <si>
    <t>白昼的样子</t>
  </si>
  <si>
    <t>童偶熊‎</t>
  </si>
  <si>
    <t>垒磊石‎</t>
  </si>
  <si>
    <t>皮卡丘</t>
  </si>
  <si>
    <t>九尾</t>
  </si>
  <si>
    <t>烈焰马</t>
  </si>
  <si>
    <t>雷伊布</t>
  </si>
  <si>
    <t>火暴兽</t>
  </si>
  <si>
    <t>月亮伊布</t>
  </si>
  <si>
    <t>小小象</t>
  </si>
  <si>
    <t>向尾喵</t>
  </si>
  <si>
    <t>甲壳龙</t>
  </si>
  <si>
    <t>小猫怪</t>
  </si>
  <si>
    <t>泳圈鼬</t>
  </si>
  <si>
    <t>沙河马</t>
  </si>
  <si>
    <t>席多蓝恩</t>
  </si>
  <si>
    <t>小约克</t>
  </si>
  <si>
    <t>斑斑马</t>
  </si>
  <si>
    <t>索罗亚</t>
  </si>
  <si>
    <t>冻原熊</t>
  </si>
  <si>
    <t>毕力吉翁</t>
  </si>
  <si>
    <t>火炎狮</t>
  </si>
  <si>
    <t>仙子伊布</t>
  </si>
  <si>
    <t>火斑喵</t>
  </si>
  <si>
    <t>黄昏的样子</t>
  </si>
  <si>
    <t>波波</t>
  </si>
  <si>
    <t>双翅形</t>
  </si>
  <si>
    <t>大嘴蝠</t>
  </si>
  <si>
    <t>咕咕</t>
  </si>
  <si>
    <t>黑暗鸦</t>
  </si>
  <si>
    <t>姆克鹰</t>
  </si>
  <si>
    <t>豆豆鸽</t>
  </si>
  <si>
    <t>始祖小鸟</t>
  </si>
  <si>
    <t>秃鹰丫头</t>
  </si>
  <si>
    <t>烈箭鹰</t>
  </si>
  <si>
    <t>狙射树枭</t>
  </si>
  <si>
    <t>拂晓之翼</t>
  </si>
  <si>
    <t>比比鸟</t>
  </si>
  <si>
    <t>大葱鸭</t>
  </si>
  <si>
    <t>猫头夜鹰</t>
  </si>
  <si>
    <t>天蝎</t>
  </si>
  <si>
    <t>傲骨燕</t>
  </si>
  <si>
    <t>七夕青鸟</t>
  </si>
  <si>
    <t>乌鸦头头</t>
  </si>
  <si>
    <t>咕咕鸽</t>
  </si>
  <si>
    <t>始祖大鸟</t>
  </si>
  <si>
    <t>秃鹰娜</t>
  </si>
  <si>
    <t>嗡蝠</t>
  </si>
  <si>
    <t>小笃儿</t>
  </si>
  <si>
    <t>四颚针龙</t>
  </si>
  <si>
    <t>大比鸟</t>
  </si>
  <si>
    <t>芭瓢虫</t>
  </si>
  <si>
    <t>信使鸟</t>
  </si>
  <si>
    <t>大王燕</t>
  </si>
  <si>
    <t>聒噪鸟</t>
  </si>
  <si>
    <t>高傲雉鸡</t>
  </si>
  <si>
    <t>鸭宝宝</t>
  </si>
  <si>
    <t>音波龙</t>
  </si>
  <si>
    <t>喇叭啄鸟</t>
  </si>
  <si>
    <t>烈雀</t>
  </si>
  <si>
    <t>安瓢虫</t>
  </si>
  <si>
    <t>巨翅飞鱼</t>
  </si>
  <si>
    <t>小球飞鱼</t>
  </si>
  <si>
    <t>滚滚蝙蝠</t>
  </si>
  <si>
    <t>舞天鹅</t>
  </si>
  <si>
    <t>伊裴尔塔尔</t>
  </si>
  <si>
    <t>铳嘴大鸟</t>
  </si>
  <si>
    <t>大嘴雀</t>
  </si>
  <si>
    <t>天然雀</t>
  </si>
  <si>
    <t>盔甲鸟</t>
  </si>
  <si>
    <t>大嘴鸥</t>
  </si>
  <si>
    <t>姆克儿</t>
  </si>
  <si>
    <t>波克基斯</t>
  </si>
  <si>
    <t>心蝙蝠</t>
  </si>
  <si>
    <t>毛头小鹰</t>
  </si>
  <si>
    <t>小箭雀</t>
  </si>
  <si>
    <t>木木枭</t>
  </si>
  <si>
    <t>花舞鸟</t>
  </si>
  <si>
    <t>天然鸟</t>
  </si>
  <si>
    <t>姆克鸟</t>
  </si>
  <si>
    <t>天蝎王</t>
  </si>
  <si>
    <t>象征鸟</t>
  </si>
  <si>
    <t>勇士雄鹰</t>
  </si>
  <si>
    <t>火箭雀</t>
  </si>
  <si>
    <t>投羽枭</t>
  </si>
  <si>
    <t>触手形</t>
  </si>
  <si>
    <t>别种形态</t>
  </si>
  <si>
    <t>好啦鱿</t>
  </si>
  <si>
    <t>毒刺水母</t>
  </si>
  <si>
    <t>地幔岩</t>
  </si>
  <si>
    <t>朽木妖</t>
  </si>
  <si>
    <t>菊石兽</t>
  </si>
  <si>
    <t>庞岩怪</t>
  </si>
  <si>
    <t>超坏星</t>
  </si>
  <si>
    <t>多刺菊石兽</t>
  </si>
  <si>
    <t>轻飘飘</t>
  </si>
  <si>
    <t>胆小虫</t>
  </si>
  <si>
    <t>章鱼桶</t>
  </si>
  <si>
    <t>胖嘟嘟</t>
  </si>
  <si>
    <t>虚吾伊德</t>
  </si>
  <si>
    <t>尖牙笼</t>
  </si>
  <si>
    <t>坚果哑铃</t>
  </si>
  <si>
    <t>爆肌蚊</t>
  </si>
  <si>
    <t>三地鼠</t>
  </si>
  <si>
    <t>组合形</t>
  </si>
  <si>
    <t>樱花宝</t>
  </si>
  <si>
    <t>双剑鞘</t>
  </si>
  <si>
    <t>三合一磁怪</t>
  </si>
  <si>
    <t>大朝北鼻</t>
  </si>
  <si>
    <t>龟脚脚</t>
  </si>
  <si>
    <t>双倍多多冰</t>
  </si>
  <si>
    <t>龟足巨铠</t>
  </si>
  <si>
    <t>双弹瓦斯</t>
  </si>
  <si>
    <t>齿轮儿</t>
  </si>
  <si>
    <t>鱼群的样子</t>
  </si>
  <si>
    <t>齿轮组</t>
  </si>
  <si>
    <t>三蜜蜂</t>
  </si>
  <si>
    <t>齿轮怪</t>
  </si>
  <si>
    <t>胖丁</t>
  </si>
  <si>
    <t>人形</t>
  </si>
  <si>
    <t>蚊香泳士</t>
  </si>
  <si>
    <t>隆隆岩</t>
  </si>
  <si>
    <t>迷唇姐</t>
  </si>
  <si>
    <t>波克基古</t>
  </si>
  <si>
    <t>莲帽小童</t>
  </si>
  <si>
    <t>沙奈朵</t>
  </si>
  <si>
    <t>梦歌仙人掌</t>
  </si>
  <si>
    <t>雷吉斯奇鲁</t>
  </si>
  <si>
    <t>罗丝雷朵</t>
  </si>
  <si>
    <t>毒骷蛙</t>
  </si>
  <si>
    <t>修建老匠</t>
  </si>
  <si>
    <t>火红不倒翁</t>
  </si>
  <si>
    <t>盖盖虫</t>
  </si>
  <si>
    <t>美洛耶塔</t>
  </si>
  <si>
    <t>胖甜妮</t>
  </si>
  <si>
    <t>智挥猩</t>
  </si>
  <si>
    <t>玛机雅娜</t>
  </si>
  <si>
    <t>胖可丁</t>
  </si>
  <si>
    <t>胡地</t>
  </si>
  <si>
    <t>催眠貘</t>
  </si>
  <si>
    <t>无畏小子</t>
  </si>
  <si>
    <t>乐天河童</t>
  </si>
  <si>
    <t>请假王</t>
  </si>
  <si>
    <t>玛沙那</t>
  </si>
  <si>
    <t>彷徨夜灵</t>
  </si>
  <si>
    <t>铃铛响</t>
  </si>
  <si>
    <t>大舌舔</t>
  </si>
  <si>
    <t>比克提尼</t>
  </si>
  <si>
    <t>蟾蜍王</t>
  </si>
  <si>
    <t>破破袋</t>
  </si>
  <si>
    <t>大宇怪</t>
  </si>
  <si>
    <t>盖诺赛克特</t>
  </si>
  <si>
    <t>摔角鹰人</t>
  </si>
  <si>
    <t>具甲武者</t>
  </si>
  <si>
    <t>玛夏多</t>
  </si>
  <si>
    <t>臭臭花</t>
  </si>
  <si>
    <t>豪力</t>
  </si>
  <si>
    <t>引梦貘人</t>
  </si>
  <si>
    <t>树才怪</t>
  </si>
  <si>
    <t>迷唇娃</t>
  </si>
  <si>
    <t>长鼻叶</t>
  </si>
  <si>
    <t>幕下力士</t>
  </si>
  <si>
    <t>恰雷姆</t>
  </si>
  <si>
    <t>雪童子</t>
  </si>
  <si>
    <t>魔尼尼</t>
  </si>
  <si>
    <t>巨蔓藤</t>
  </si>
  <si>
    <t>梦梦蚀</t>
  </si>
  <si>
    <t>投摔鬼</t>
  </si>
  <si>
    <t>灰尘山</t>
  </si>
  <si>
    <t>泥偶小人</t>
  </si>
  <si>
    <t>呱头蛙</t>
  </si>
  <si>
    <t>兰螳花</t>
  </si>
  <si>
    <t>树枕尾熊</t>
  </si>
  <si>
    <t>砰头小丑</t>
  </si>
  <si>
    <t>霸王花</t>
  </si>
  <si>
    <t>怪力</t>
  </si>
  <si>
    <t>蚊香蛙皇</t>
  </si>
  <si>
    <t>电击怪</t>
  </si>
  <si>
    <t>狡猾天狗</t>
  </si>
  <si>
    <t>铁掌力士</t>
  </si>
  <si>
    <t>甜甜萤</t>
  </si>
  <si>
    <t>宝贝龙</t>
  </si>
  <si>
    <t>波加曼</t>
  </si>
  <si>
    <t>小福蛋</t>
  </si>
  <si>
    <t>艾路雷朵</t>
  </si>
  <si>
    <t>龙头地鼠</t>
  </si>
  <si>
    <t>打击鬼</t>
  </si>
  <si>
    <t>哥德宝宝</t>
  </si>
  <si>
    <t>泥偶巨人</t>
  </si>
  <si>
    <t>甲贺忍蛙</t>
  </si>
  <si>
    <t>灯罩夜菇</t>
  </si>
  <si>
    <t>费洛美螂</t>
  </si>
  <si>
    <t>捷拉奥拉</t>
  </si>
  <si>
    <t>向日花怪</t>
  </si>
  <si>
    <t>幸福蛋</t>
  </si>
  <si>
    <t>雷吉洛克</t>
  </si>
  <si>
    <t>圆法师</t>
  </si>
  <si>
    <t>小卡比兽</t>
  </si>
  <si>
    <t>搬运小匠</t>
  </si>
  <si>
    <t>保姆虫</t>
  </si>
  <si>
    <t>哥德小童</t>
  </si>
  <si>
    <t>驹刀小兵</t>
  </si>
  <si>
    <t>流氓熊猫</t>
  </si>
  <si>
    <t>甜舞妮</t>
  </si>
  <si>
    <t>铁火辉夜</t>
  </si>
  <si>
    <t>蚊香君</t>
  </si>
  <si>
    <t>隆隆石</t>
  </si>
  <si>
    <t>魔墙人偶</t>
  </si>
  <si>
    <t>布鲁</t>
  </si>
  <si>
    <t>奇鲁莉安</t>
  </si>
  <si>
    <t>雷吉艾斯</t>
  </si>
  <si>
    <t>含羞苞</t>
  </si>
  <si>
    <t>不良蛙</t>
  </si>
  <si>
    <t>玛纳霏</t>
  </si>
  <si>
    <t>铁骨土人</t>
  </si>
  <si>
    <t>风妖精</t>
  </si>
  <si>
    <t>哥德小姐</t>
  </si>
  <si>
    <t>劈斩司令</t>
  </si>
  <si>
    <t>芳香精</t>
  </si>
  <si>
    <t>甜冷美后</t>
  </si>
  <si>
    <t>纸御剑</t>
  </si>
  <si>
    <t>巴大蝶</t>
  </si>
  <si>
    <t>多翅形</t>
  </si>
  <si>
    <t>蜻蜻蜓</t>
  </si>
  <si>
    <t>超音波幼虫</t>
  </si>
  <si>
    <t>彩粉蝶</t>
  </si>
  <si>
    <t>大针蜂</t>
  </si>
  <si>
    <t>巨钳螳螂</t>
  </si>
  <si>
    <t>音箱蟀</t>
  </si>
  <si>
    <t>蝶结萌虻</t>
  </si>
  <si>
    <t>摩鲁蛾</t>
  </si>
  <si>
    <t>狩猎凤蝶</t>
  </si>
  <si>
    <t>绅士蛾</t>
  </si>
  <si>
    <t>究极奈克洛兹玛</t>
  </si>
  <si>
    <t>毒粉蛾</t>
  </si>
  <si>
    <t>蜂女王</t>
  </si>
  <si>
    <t>超级进化</t>
  </si>
  <si>
    <t>雨翅蛾</t>
  </si>
  <si>
    <t>远古巨蜓</t>
  </si>
  <si>
    <t>叉字蝠</t>
  </si>
  <si>
    <t>铁面忍者</t>
  </si>
  <si>
    <t>火神蛾</t>
  </si>
  <si>
    <t>化石盔</t>
  </si>
  <si>
    <t>太古羽虫</t>
  </si>
  <si>
    <t>石居蟹</t>
  </si>
  <si>
    <t>粉蝶虫</t>
  </si>
  <si>
    <t>萌虻</t>
  </si>
  <si>
    <t>圆丝蛛</t>
  </si>
  <si>
    <t>溜溜糖球</t>
  </si>
  <si>
    <t>钳尾蝎</t>
  </si>
  <si>
    <t>岩殿居蟹</t>
  </si>
  <si>
    <t>铁臂枪虾</t>
  </si>
  <si>
    <t>滴蛛霸</t>
  </si>
  <si>
    <t>派拉斯</t>
  </si>
  <si>
    <t>阿利多斯</t>
  </si>
  <si>
    <t>土居忍士</t>
  </si>
  <si>
    <t>龙王蝎</t>
  </si>
  <si>
    <t>电电虫</t>
  </si>
  <si>
    <t>强颚鸡母虫</t>
  </si>
  <si>
    <t>派拉斯特</t>
  </si>
  <si>
    <t>壶壶</t>
  </si>
  <si>
    <t>大颚蚁</t>
  </si>
  <si>
    <t>虫宝包</t>
  </si>
  <si>
    <t>电蜘蛛</t>
  </si>
  <si>
    <t>锹农炮虫</t>
  </si>
  <si>
    <t>太阳珊瑚</t>
  </si>
  <si>
    <t>百足蜈蚣</t>
  </si>
  <si>
    <t>铁蚁</t>
  </si>
  <si>
    <t>好胜蟹</t>
  </si>
  <si>
    <t>巨钳蟹</t>
  </si>
  <si>
    <t>铁螯龙虾</t>
  </si>
  <si>
    <t>蜈蚣王</t>
  </si>
  <si>
    <t>好胜毛蟹</t>
  </si>
  <si>
    <t>int</t>
    <phoneticPr fontId="12" type="noConversion"/>
  </si>
  <si>
    <t>shape</t>
    <phoneticPr fontId="12" type="noConversion"/>
  </si>
  <si>
    <t>梦妖魔</t>
    <phoneticPr fontId="12" type="noConversion"/>
  </si>
  <si>
    <t>最终星级</t>
    <phoneticPr fontId="12" type="noConversion"/>
  </si>
  <si>
    <t>当前星级</t>
    <phoneticPr fontId="12" type="noConversion"/>
  </si>
  <si>
    <t>当前=最终</t>
    <phoneticPr fontId="12" type="noConversion"/>
  </si>
  <si>
    <t>ID</t>
    <phoneticPr fontId="12" type="noConversion"/>
  </si>
  <si>
    <t>碎片ID</t>
    <phoneticPr fontId="12" type="noConversion"/>
  </si>
  <si>
    <t>道具ID</t>
    <phoneticPr fontId="12" type="noConversion"/>
  </si>
  <si>
    <t>扭蛋投</t>
    <phoneticPr fontId="12" type="noConversion"/>
  </si>
  <si>
    <t>权重</t>
    <phoneticPr fontId="12" type="noConversion"/>
  </si>
  <si>
    <t>沙狐乐园显示表</t>
  </si>
  <si>
    <t>精灵球摇动次数</t>
  </si>
  <si>
    <t>arrayint1</t>
  </si>
  <si>
    <t>tweenCount</t>
  </si>
  <si>
    <t>type</t>
  </si>
  <si>
    <t>抓到</t>
  </si>
  <si>
    <t>啥都没抓到</t>
  </si>
  <si>
    <t>抓捕表现1</t>
  </si>
  <si>
    <t>提示标语</t>
  </si>
  <si>
    <t>arraystring1</t>
  </si>
  <si>
    <t>desc</t>
  </si>
  <si>
    <t>入场</t>
  </si>
  <si>
    <t>遇到幸运宠物</t>
  </si>
  <si>
    <t>使用普通精灵球</t>
  </si>
  <si>
    <t>使用高级精灵球</t>
  </si>
  <si>
    <t>耐心0</t>
  </si>
  <si>
    <t>喂食上限</t>
  </si>
  <si>
    <t>喂食成功</t>
  </si>
  <si>
    <t>ID</t>
  </si>
  <si>
    <t>宠物名</t>
  </si>
  <si>
    <t>碎片ID</t>
  </si>
  <si>
    <t>道具ID</t>
  </si>
  <si>
    <t>最终星级</t>
  </si>
  <si>
    <t>当前=最终</t>
  </si>
  <si>
    <t>当前星级</t>
  </si>
  <si>
    <t>兽</t>
  </si>
  <si>
    <t>海洋</t>
  </si>
  <si>
    <t>羁绊</t>
    <phoneticPr fontId="12" type="noConversion"/>
  </si>
  <si>
    <t>入口封面</t>
    <phoneticPr fontId="12" type="noConversion"/>
  </si>
  <si>
    <t>0_0038_yusanjia</t>
  </si>
  <si>
    <t>0_0037_yuan</t>
  </si>
  <si>
    <t>0_0036_huan</t>
  </si>
  <si>
    <t>0_0035_chuanshuo</t>
  </si>
  <si>
    <t>0_0034_long</t>
  </si>
  <si>
    <t>0_0033_shanlin</t>
  </si>
  <si>
    <t>0_0032_shou</t>
  </si>
  <si>
    <t>0_0031_jingling</t>
  </si>
  <si>
    <t>0_0030_haiyang</t>
  </si>
  <si>
    <t>string&amp;client</t>
    <phoneticPr fontId="12" type="noConversion"/>
  </si>
  <si>
    <t>coverIcon</t>
    <phoneticPr fontId="12" type="noConversion"/>
  </si>
  <si>
    <t>对应抓捕背景</t>
    <phoneticPr fontId="12" type="noConversion"/>
  </si>
  <si>
    <t>catchBg</t>
    <phoneticPr fontId="12" type="noConversion"/>
  </si>
  <si>
    <t>0_0012_yusanjia</t>
  </si>
  <si>
    <t>0_0009_yuan</t>
  </si>
  <si>
    <t>0_0008_huan_jinglng</t>
  </si>
  <si>
    <t>0_0007_chuanshuo_long</t>
  </si>
  <si>
    <t>0_0013_shanlin</t>
  </si>
  <si>
    <t>0_0011_shou</t>
  </si>
  <si>
    <t>传参类型</t>
  </si>
  <si>
    <r>
      <t>成功！\n将</t>
    </r>
    <r>
      <rPr>
        <sz val="11"/>
        <color rgb="FFFF0000"/>
        <rFont val="宋体"/>
        <family val="3"/>
        <charset val="134"/>
      </rPr>
      <t>%s0</t>
    </r>
    <r>
      <rPr>
        <sz val="11"/>
        <color theme="1"/>
        <rFont val="宋体"/>
        <family val="3"/>
        <charset val="134"/>
      </rPr>
      <t>抓到了！_哦！不错，竟然抓到</t>
    </r>
    <r>
      <rPr>
        <sz val="11"/>
        <color rgb="FFFF0000"/>
        <rFont val="宋体"/>
        <family val="3"/>
        <charset val="134"/>
      </rPr>
      <t>%s0</t>
    </r>
    <r>
      <rPr>
        <sz val="11"/>
        <color theme="1"/>
        <rFont val="宋体"/>
        <family val="3"/>
        <charset val="134"/>
      </rPr>
      <t>！</t>
    </r>
    <phoneticPr fontId="12" type="noConversion"/>
  </si>
  <si>
    <r>
      <t>不行 没抓住\n</t>
    </r>
    <r>
      <rPr>
        <sz val="11"/>
        <color rgb="FFFF0000"/>
        <rFont val="宋体"/>
        <family val="3"/>
        <charset val="134"/>
      </rPr>
      <t>%s0</t>
    </r>
    <r>
      <rPr>
        <sz val="11"/>
        <color theme="1"/>
        <rFont val="宋体"/>
        <family val="3"/>
        <charset val="134"/>
      </rPr>
      <t>抖了抖身体掉落了</t>
    </r>
    <r>
      <rPr>
        <sz val="11"/>
        <color rgb="FFFF0000"/>
        <rFont val="宋体"/>
        <family val="3"/>
        <charset val="134"/>
      </rPr>
      <t>%s1</t>
    </r>
    <phoneticPr fontId="12" type="noConversion"/>
  </si>
  <si>
    <r>
      <t>嗯，</t>
    </r>
    <r>
      <rPr>
        <sz val="11"/>
        <color rgb="FFFF0000"/>
        <rFont val="宋体"/>
        <family val="3"/>
        <charset val="134"/>
      </rPr>
      <t>%s0</t>
    </r>
    <r>
      <rPr>
        <sz val="11"/>
        <color theme="1"/>
        <rFont val="宋体"/>
        <family val="3"/>
        <charset val="134"/>
      </rPr>
      <t>挣脱了！\n捡到</t>
    </r>
    <r>
      <rPr>
        <sz val="11"/>
        <color rgb="FFFF0000"/>
        <rFont val="宋体"/>
        <family val="3"/>
        <charset val="134"/>
      </rPr>
      <t>%s1</t>
    </r>
    <phoneticPr fontId="12" type="noConversion"/>
  </si>
  <si>
    <t>啊！野生的%s0钻出来了！_呀！发现%s0！_竟然遇到了%s0！</t>
    <phoneticPr fontId="12" type="noConversion"/>
  </si>
  <si>
    <t>遇到了幸运宠！</t>
    <phoneticPr fontId="12" type="noConversion"/>
  </si>
  <si>
    <t>5_1</t>
  </si>
  <si>
    <t>11_12_13_14_15_16_17_19_20</t>
    <phoneticPr fontId="12" type="noConversion"/>
  </si>
  <si>
    <t>31_32_33_34_35_36_37_39_40</t>
    <phoneticPr fontId="12" type="noConversion"/>
  </si>
  <si>
    <t>41_42_43_44_45_46_47_49_50</t>
    <phoneticPr fontId="12" type="noConversion"/>
  </si>
  <si>
    <t>51_52_53_54_55_56_57_59_60</t>
    <phoneticPr fontId="12" type="noConversion"/>
  </si>
  <si>
    <t>61_62_63_64_65_66_67_69_70</t>
    <phoneticPr fontId="12" type="noConversion"/>
  </si>
  <si>
    <t>71_72_73_74_75_76_77_79_80</t>
    <phoneticPr fontId="12" type="noConversion"/>
  </si>
  <si>
    <t>81_82_83_84_85_86_87_89_90</t>
    <phoneticPr fontId="12" type="noConversion"/>
  </si>
  <si>
    <t>21_22_23_24_25_26_27_29_30</t>
    <phoneticPr fontId="12" type="noConversion"/>
  </si>
  <si>
    <t>不投放</t>
    <phoneticPr fontId="12" type="noConversion"/>
  </si>
  <si>
    <t>超级冰鬼护</t>
    <phoneticPr fontId="12" type="noConversion"/>
  </si>
  <si>
    <t>_</t>
    <phoneticPr fontId="12" type="noConversion"/>
  </si>
  <si>
    <t>;</t>
    <phoneticPr fontId="12" type="noConversion"/>
  </si>
  <si>
    <t>39_350;64_350;1_350;119_350;91_350;90_350;2_350;33_350;3_350;34_350;35_350;41_350;116_350;9_300;11_300;14_300;16_300;18_300;19_300;44_300;47_300;67_300;65_300;95_300;122_300;54_300;128_250;77_250;94_250;118_250;120_250;121_250;37_250;63_250;75_250;76_250;127_250;8_250;13_250;38_250;46_250;43_200;92_200;51_200;73_200;6_200;117_200;99_150;125_150;23_150;56_150;42_150;49_150;52_150;68_150;96_150;97_150;93_150;5_150;80_150;100_150;</t>
  </si>
  <si>
    <t>28_100;29_100;85_100;86_100;102_100;103_103;108_50;111_50;114_50;134_50;141_50</t>
  </si>
  <si>
    <t>1_350;3_350;8_350;9_350;10_350;11_350;12_350;13_350;15_350;16_350;17_350;18_350;19_350;26_100;4_150</t>
  </si>
  <si>
    <t>30_50;61_50;62_50;109_50;110_50;135_50;137_50</t>
  </si>
  <si>
    <t>55_250;78_250;5_200;6_200;7_200;25_150;27_150;126_150;96_150;99_150;84_100;87_100;104_100;106_100;105_100;131_100;140_50</t>
  </si>
  <si>
    <t>33_350;34_350;35_350;36_350;37_350;38_350;39_350;40_350;41_350;44_350;45_350;46_350;47_250;54_250;127_250;56_150;58_100;125_150;42_150;43_150;53_150</t>
  </si>
  <si>
    <t>14_350;63_350;64_350;65_350;66_350;67_350;75_350;116_350;120_350;122_350;128_200;124_150;79_150;80_150;81_150;82_150;69_150;57_150;129_100;133_100;59_100;60_100</t>
  </si>
  <si>
    <t>2_350;76_250;77_250;90_350;91_350;94_350;95_350;118_350;119_350;121_250;123_200;97_150;132_100;98_150;100_150;117_150;92_150;93_150;68_150;83_100</t>
  </si>
  <si>
    <t>20_200;21_200;22_200;23_200;24_200;48_200;49_200;50_200;51_200;52_200;70_200;71_200;72_200;73_200;74_200</t>
  </si>
  <si>
    <t>31_100;88_100;113_50;101_200;130_200</t>
  </si>
  <si>
    <t>108_50;111_50;114_50;134_50;141_50</t>
  </si>
  <si>
    <t>26_100;4_150</t>
  </si>
  <si>
    <t>87_100;104_100;105_100;106_100;131_100;140_50</t>
  </si>
  <si>
    <t>56_150;58_100;125_150;42_150;43_150;53_150</t>
  </si>
  <si>
    <t>79_150;80_150;81_150;82_150;69_150;57_150;129_100;133_100;59_100;60_100</t>
  </si>
  <si>
    <t>132_100;97_150;98_150;100_150;117_150;92_150;93_150;68_150;83_100</t>
  </si>
  <si>
    <t>39_50;64_50;1_50;119_50;91_50;90_50;2_50;33_50;3_50;34_50;35_50;41_50;116_50;9_50;11_50;14_50;16_50;18_50;19_50;44_50;47_50;67_50;65_50;95_50;122_50;54_50;128_50;77_50;94_50;118_50;120_50;121_50;37_50;63_50;75_50;76_50;127_50;8_50;13_50;38_50;46_50;43_50;92_50;51_50;73_50;6_50;117_50;99_50;125_50;23_50;56_50;42_50;49_50;52_50;68_50;96_50;97_50;93_50;5_50;80_50;100_50;</t>
  </si>
  <si>
    <t>1_6</t>
    <phoneticPr fontId="13" type="noConversion"/>
  </si>
  <si>
    <r>
      <t>真可惜，还差一点就抓住了！\n获得了</t>
    </r>
    <r>
      <rPr>
        <sz val="11"/>
        <color rgb="FFFF0000"/>
        <rFont val="宋体"/>
        <family val="3"/>
        <charset val="134"/>
      </rPr>
      <t>%s0</t>
    </r>
    <phoneticPr fontId="12" type="noConversion"/>
  </si>
  <si>
    <t>100_100001_1;100_100002_2;100_100003_3;100_100004_4;100_100005_5</t>
  </si>
  <si>
    <t>28_100</t>
    <phoneticPr fontId="12" type="noConversion"/>
  </si>
  <si>
    <t>28_200</t>
    <phoneticPr fontId="12" type="noConversion"/>
  </si>
  <si>
    <t>28_200</t>
    <phoneticPr fontId="12" type="noConversion"/>
  </si>
  <si>
    <t>28_100</t>
    <phoneticPr fontId="12" type="noConversion"/>
  </si>
  <si>
    <t>4_1;5_1</t>
  </si>
  <si>
    <t>1_1;2_1</t>
  </si>
  <si>
    <t>1_2;2_1;3_1</t>
  </si>
  <si>
    <t>1_2;2_1;3_1</t>
    <phoneticPr fontId="12" type="noConversion"/>
  </si>
  <si>
    <t>3_3;4_1;2_1</t>
  </si>
  <si>
    <t>3_3;4_1;2_1</t>
    <phoneticPr fontId="12" type="noConversion"/>
  </si>
  <si>
    <t>0_2;1_2;2_1;-1_1</t>
    <phoneticPr fontId="12" type="noConversion"/>
  </si>
  <si>
    <t>0_1;1_2;2_2;3_1</t>
  </si>
  <si>
    <t>0_1;1_2;2_2;3_1</t>
    <phoneticPr fontId="12" type="noConversion"/>
  </si>
  <si>
    <t>1_2;2_1;0_1</t>
  </si>
  <si>
    <t>1_2;2_1;0_1</t>
    <phoneticPr fontId="12" type="noConversion"/>
  </si>
  <si>
    <t>1_2;2_1;3_1</t>
    <phoneticPr fontId="12" type="noConversion"/>
  </si>
  <si>
    <t>1_1;2_3;3_2</t>
  </si>
  <si>
    <t>1_1;2_3;3_2</t>
    <phoneticPr fontId="12" type="noConversion"/>
  </si>
  <si>
    <t>1_3;0_1</t>
  </si>
  <si>
    <t>1_3;0_1</t>
    <phoneticPr fontId="12" type="noConversion"/>
  </si>
  <si>
    <t>普通幸运</t>
    <phoneticPr fontId="12" type="noConversion"/>
  </si>
  <si>
    <t>高级</t>
    <phoneticPr fontId="12" type="noConversion"/>
  </si>
  <si>
    <t>高级幸运</t>
    <phoneticPr fontId="12" type="noConversion"/>
  </si>
  <si>
    <t>抓到权重</t>
    <phoneticPr fontId="12" type="noConversion"/>
  </si>
  <si>
    <t>啥都没有权重</t>
    <phoneticPr fontId="12" type="noConversion"/>
  </si>
  <si>
    <t>摇球1权重</t>
    <phoneticPr fontId="12" type="noConversion"/>
  </si>
  <si>
    <t>摇球2权重</t>
  </si>
  <si>
    <t>摇球3权重</t>
  </si>
  <si>
    <t>3000_800010_1;1500_800000_2;2000_800014_3;2000_800015_4;1500_800016_5</t>
  </si>
  <si>
    <t>8000_900010_1;500_800000_2;500_900011_3;500_900012_4;500_900013_5</t>
  </si>
  <si>
    <t>8000_900010_1;500_800000_2;500_900014_3;500_900015_4;500_900016_5</t>
  </si>
  <si>
    <t>3000_800020_1;1500_800000_2;2000_800021_3;2000_800022_4;1500_800023_5</t>
  </si>
  <si>
    <t>3000_800020_1;1500_800000_2;2000_800024_3;2000_800025_4;1500_800026_5</t>
  </si>
  <si>
    <t>8000_900020_1;500_800000_2;500_900021_3;500_900022_4;500_900023_5</t>
  </si>
  <si>
    <t>8000_900020_1;500_800000_2;500_900024_3;500_900025_4;500_900026_5</t>
  </si>
  <si>
    <t>2700_800030_1;1500_800000_2;2000_800031_3;2000_800032_4;1800_800033_5</t>
  </si>
  <si>
    <t>2700_800030_1;1500_800000_2;2000_800034_3;2000_800035_4;1800_800036_5</t>
  </si>
  <si>
    <t>8000_900030_1;500_800000_2;500_900031_3;500_900032_4;500_900033_5</t>
  </si>
  <si>
    <t>8000_900030_1;500_800000_2;500_900034_3;500_900035_4;500_900036_5</t>
  </si>
  <si>
    <t>500_800040_1;4500_800000_2;2000_800041_3;2000_800042_4;1000_800043_5</t>
  </si>
  <si>
    <t>500_800040_1;4500_800000_2;2000_800044_3;2000_800045_4;1000_800046_5</t>
  </si>
  <si>
    <t>3500_900040_1;1000_800000_2;2000_900041_3;2000_900042_4;1500_900043_5</t>
  </si>
  <si>
    <t>3500_900040_1;1000_800000_2;2000_900044_3;2000_900045_4;1500_900046_5</t>
  </si>
  <si>
    <t>500_800050_1;4500_800000_2;2000_800051_3;2000_800052_4;1000_800053_5</t>
  </si>
  <si>
    <t>500_800050_1;4500_800000_2;2000_800054_3;2000_800055_4;1000_800056_5</t>
  </si>
  <si>
    <t>3500_900050_1;1000_800000_2;2000_900051_3;2000_900052_4;1500_900053_5</t>
  </si>
  <si>
    <t>3500_900050_1;1000_800000_2;2000_900054_3;2000_900055_4;1500_900056_5</t>
  </si>
  <si>
    <t>500_800060_1;4500_800000_2;2000_800061_3;2000_800062_4;1000_800063_5</t>
  </si>
  <si>
    <t>500_800060_1;4500_800000_2;2000_800064_3;2000_800065_4;1000_800066_5</t>
  </si>
  <si>
    <t>3500_900060_1;1000_800000_2;2000_900061_3;2000_900062_4;1500_900063_5</t>
  </si>
  <si>
    <t>3500_900060_1;1000_800000_2;2000_900064_3;2000_900065_4;1500_900066_5</t>
  </si>
  <si>
    <t>500_800070_1;4500_800000_2;2000_800071_3;2000_800072_4;1000_800073_5</t>
  </si>
  <si>
    <t>500_800070_1;4500_800000_2;2000_800074_3;2000_800075_4;1000_800076_5</t>
  </si>
  <si>
    <t>3500_900070_1;1000_800000_2;2000_900071_3;2000_900072_4;1500_900073_5</t>
  </si>
  <si>
    <t>3500_900070_1;1000_800000_2;2000_900074_3;2000_900075_4;1500_900076_5</t>
  </si>
  <si>
    <t>3000_800080_1;1500_800000_2;2000_800081_3;2000_800082_4;1500_800083_5</t>
  </si>
  <si>
    <t>3000_800080_1;1500_800000_2;2000_800084_3;2000_800085_4;1500_800086_5</t>
  </si>
  <si>
    <t>8000_900080_1;500_800000_2;500_900081_3;500_900082_4;500_900083_5</t>
  </si>
  <si>
    <t>8000_900080_1;500_800000_2;500_900084_3;500_900085_4;500_900086_5</t>
  </si>
  <si>
    <t>3500_800090_1;1500_800000_2;2000_800091_3;2000_800092_4;1000_800093_5</t>
  </si>
  <si>
    <t>3500_800090_1;1500_800000_2;2000_800094_3;2000_800095_4;1000_800096_5</t>
  </si>
  <si>
    <t>8000_900090_1;500_800000_2;500_900091_3;500_900092_4;500_900093_5</t>
  </si>
  <si>
    <t>8000_900090_1;500_800000_2;500_900094_3;500_900095_4;500_900096_5</t>
  </si>
  <si>
    <t>3000_800100_1;1500_800000_2;2000_800101_3;2000_800102_4;1500_800103_5</t>
  </si>
  <si>
    <t>3000_800100_1;1500_800000_2;2000_800104_3;2000_800105_4;1500_800106_5</t>
  </si>
  <si>
    <t>8000_900100_1;500_800000_2;500_900101_3;500_900102_4;500_900103_5</t>
  </si>
  <si>
    <t>8000_900100_1;500_800000_2;500_900104_3;500_900105_4;500_900106_5</t>
  </si>
  <si>
    <t>3000_800110_1;1500_800000_2;2000_800111_3;2000_800112_4;1500_800113_5</t>
  </si>
  <si>
    <t>3000_800110_1;1500_800000_2;2000_800114_3;2000_800115_4;1500_800116_5</t>
  </si>
  <si>
    <t>8000_900110_1;500_800000_2;500_900111_3;500_900112_4;500_900113_5</t>
  </si>
  <si>
    <t>8000_900110_1;500_800000_2;500_900114_3;500_900115_4;500_900116_5</t>
  </si>
  <si>
    <t>2700_800120_1;1500_800000_2;2000_800121_3;2000_800122_4;1800_800123_5</t>
  </si>
  <si>
    <t>2700_800120_1;1500_800000_2;2000_800124_3;2000_800125_4;1800_800126_5</t>
  </si>
  <si>
    <t>8000_900120_1;500_800000_2;500_900121_3;500_900122_4;500_900123_5</t>
  </si>
  <si>
    <t>8000_900120_1;500_800000_2;500_900124_3;500_900125_4;500_900126_5</t>
  </si>
  <si>
    <t>3000_800130_1;1500_800000_2;2000_800131_3;2000_800132_4;1500_800133_5</t>
  </si>
  <si>
    <t>3000_800130_1;1500_800000_2;2000_800134_3;2000_800135_4;1500_800136_5</t>
  </si>
  <si>
    <t>8000_900130_1;500_800000_2;500_900131_3;500_900132_4;500_900133_5</t>
  </si>
  <si>
    <t>8000_900130_1;500_800000_2;500_900134_3;500_900135_4;500_900136_5</t>
  </si>
  <si>
    <t>3500_800140_1;1500_800000_2;2000_800141_3;2000_800142_4;1000_800143_5</t>
  </si>
  <si>
    <t>3500_800140_1;1500_800000_2;2000_800144_3;2000_800145_4;1000_800146_5</t>
  </si>
  <si>
    <t>8000_900140_1;500_800000_2;500_900141_3;500_900142_4;500_900143_5</t>
  </si>
  <si>
    <t>8000_900140_1;500_800000_2;500_900144_3;500_900145_4;500_900146_5</t>
  </si>
  <si>
    <t>3000_800150_1;1500_800000_2;2000_800151_3;2000_800152_4;1500_800153_5</t>
  </si>
  <si>
    <t>3000_800150_1;1500_800000_2;2000_800154_3;2000_800155_4;1500_800156_5</t>
  </si>
  <si>
    <t>8000_900150_1;500_800000_2;500_900151_3;500_900152_4;500_900153_5</t>
  </si>
  <si>
    <t>8000_900150_1;500_800000_2;500_900154_3;500_900155_4;500_900156_5</t>
  </si>
  <si>
    <t>3000_800160_1;1500_800000_2;2000_800161_3;2000_800162_4;1500_800163_5</t>
  </si>
  <si>
    <t>3000_800160_1;1500_800000_2;2000_800164_3;2000_800165_4;1500_800166_5</t>
  </si>
  <si>
    <t>8000_900160_1;500_800000_2;500_900161_3;500_900162_4;500_900163_5</t>
  </si>
  <si>
    <t>8000_900160_1;500_800000_2;500_900164_3;500_900165_4;500_900166_5</t>
  </si>
  <si>
    <t>2700_800170_1;1500_800000_2;2000_800171_3;2000_800172_4;1800_800173_5</t>
  </si>
  <si>
    <t>2700_800170_1;1500_800000_2;2000_800174_3;2000_800175_4;1800_800176_5</t>
  </si>
  <si>
    <t>8000_900170_1;500_800000_2;500_900171_3;500_900172_4;500_900173_5</t>
  </si>
  <si>
    <t>8000_900170_1;500_800000_2;500_900174_3;500_900175_4;500_900176_5</t>
  </si>
  <si>
    <t>3000_800180_1;1500_800000_2;2000_800181_3;2000_800182_4;1500_800183_5</t>
  </si>
  <si>
    <t>3000_800180_1;1500_800000_2;2000_800184_3;2000_800185_4;1500_800186_5</t>
  </si>
  <si>
    <t>8000_900180_1;500_800000_2;500_900181_3;500_900182_4;500_900183_5</t>
  </si>
  <si>
    <t>8000_900180_1;500_800000_2;500_900184_3;500_900185_4;500_900186_5</t>
  </si>
  <si>
    <t>3500_800190_1;1500_800000_2;2000_800191_3;2000_800192_4;1000_800193_5</t>
  </si>
  <si>
    <t>3500_800190_1;1500_800000_2;2000_800194_3;2000_800195_4;1000_800196_5</t>
  </si>
  <si>
    <t>8000_900190_1;500_800000_2;500_900191_3;500_900192_4;500_900193_5</t>
  </si>
  <si>
    <t>8000_900190_1;500_800000_2;500_900194_3;500_900195_4;500_900196_5</t>
  </si>
  <si>
    <t>500_800200_1;4500_800000_2;2000_800201_3;2000_800202_4;1000_800203_5</t>
  </si>
  <si>
    <t>500_800200_1;4500_800000_2;2000_800204_3;2000_800205_4;1000_800206_5</t>
  </si>
  <si>
    <t>3500_900200_1;1000_800000_2;2000_900201_3;2000_900202_4;1500_900203_5</t>
  </si>
  <si>
    <t>3500_900200_1;1000_800000_2;2000_900204_3;2000_900205_4;1500_900206_5</t>
  </si>
  <si>
    <t>500_800210_1;4500_800000_2;2000_800211_3;2000_800212_4;1000_800213_5</t>
  </si>
  <si>
    <t>500_800210_1;4500_800000_2;2000_800214_3;2000_800215_4;1000_800216_5</t>
  </si>
  <si>
    <t>3500_900210_1;1000_800000_2;2000_900211_3;2000_900212_4;1500_900213_5</t>
  </si>
  <si>
    <t>3500_900210_1;1000_800000_2;2000_900214_3;2000_900215_4;1500_900216_5</t>
  </si>
  <si>
    <t>500_800220_1;4500_800000_2;2000_800221_3;2000_800222_4;1000_800223_5</t>
  </si>
  <si>
    <t>500_800220_1;4500_800000_2;2000_800224_3;2000_800225_4;1000_800226_5</t>
  </si>
  <si>
    <t>3500_900220_1;1000_800000_2;2000_900221_3;2000_900222_4;1500_900223_5</t>
  </si>
  <si>
    <t>3500_900220_1;1000_800000_2;2000_900224_3;2000_900225_4;1500_900226_5</t>
  </si>
  <si>
    <t>500_800230_1;4500_800000_2;2000_800231_3;2000_800232_4;1000_800233_5</t>
  </si>
  <si>
    <t>500_800230_1;4500_800000_2;2000_800234_3;2000_800235_4;1000_800236_5</t>
  </si>
  <si>
    <t>3500_900230_1;1000_800000_2;2000_900231_3;2000_900232_4;1500_900233_5</t>
  </si>
  <si>
    <t>3500_900230_1;1000_800000_2;2000_900234_3;2000_900235_4;1500_900236_5</t>
  </si>
  <si>
    <t>500_800240_1;4500_800000_2;2000_800241_3;2000_800242_4;1000_800243_5</t>
  </si>
  <si>
    <t>500_800240_1;4500_800000_2;2000_800244_3;2000_800245_4;1000_800246_5</t>
  </si>
  <si>
    <t>3500_900240_1;1000_800000_2;2000_900241_3;2000_900242_4;1500_900243_5</t>
  </si>
  <si>
    <t>3500_900240_1;1000_800000_2;2000_900244_3;2000_900245_4;1500_900246_5</t>
  </si>
  <si>
    <t>500_800250_1;4500_800000_2;2000_800251_3;2000_800252_4;1000_800253_5</t>
  </si>
  <si>
    <t>500_800250_1;4500_800000_2;2000_800254_3;2000_800255_4;1000_800256_5</t>
  </si>
  <si>
    <t>3500_900250_1;1000_800000_2;2000_900251_3;2000_900252_4;1500_900253_5</t>
  </si>
  <si>
    <t>3500_900250_1;1000_800000_2;2000_900254_3;2000_900255_4;1500_900256_5</t>
  </si>
  <si>
    <t>200_800260_1;4800_800000_2;2000_800261_3;2000_800262_4;1000_800263_5</t>
  </si>
  <si>
    <t>200_800260_1;4800_800000_2;2000_800264_3;2000_800265_4;1000_800266_5</t>
  </si>
  <si>
    <t>1200_900260_1;1000_800000_2;2000_900261_3;4300_900262_4;1500_900263_5</t>
  </si>
  <si>
    <t>1200_900260_1;1000_800000_2;2000_900264_3;4300_900265_4;1500_900266_5</t>
  </si>
  <si>
    <t>200_800270_1;4800_800000_2;2000_800271_3;2000_800272_4;1000_800273_5</t>
  </si>
  <si>
    <t>200_800270_1;4800_800000_2;2000_800274_3;2000_800275_4;1000_800276_5</t>
  </si>
  <si>
    <t>1200_900270_1;1000_800000_2;2000_900271_3;4300_900272_4;1500_900273_5</t>
  </si>
  <si>
    <t>1200_900270_1;1000_800000_2;2000_900274_3;4300_900275_4;1500_900276_5</t>
  </si>
  <si>
    <t>200_800280_1;4800_800000_2;2000_800281_3;2000_800282_4;1000_800283_5</t>
  </si>
  <si>
    <t>200_800280_1;4800_800000_2;2000_800284_3;2000_800285_4;1000_800286_5</t>
  </si>
  <si>
    <t>1200_900280_1;1000_800000_2;2000_900281_3;4300_900282_4;1500_900283_5</t>
  </si>
  <si>
    <t>1200_900280_1;1000_800000_2;2000_900284_3;4300_900285_4;1500_900286_5</t>
  </si>
  <si>
    <t>200_800290_1;4800_800000_2;2000_800291_3;2000_800292_4;1000_800293_5</t>
  </si>
  <si>
    <t>200_800290_1;4800_800000_2;2000_800294_3;2000_800295_4;1000_800296_5</t>
  </si>
  <si>
    <t>1200_900290_1;1000_800000_2;2000_900291_3;4300_900292_4;1500_900293_5</t>
  </si>
  <si>
    <t>1200_900290_1;1000_800000_2;2000_900294_3;4300_900295_4;1500_900296_5</t>
  </si>
  <si>
    <t>1_800300_1;8000_800000_2;1500_800301_3;450_800302_4;50_800303_5</t>
  </si>
  <si>
    <t>1_800300_1;8000_800000_2;1500_800304_3;450_800305_4;50_800306_5</t>
  </si>
  <si>
    <t>150_900300_1;3350_800000_2;3900_900301_3;1700_900302_4;900_900303_5</t>
  </si>
  <si>
    <t>150_900300_1;3350_800000_2;3900_900304_3;1700_900305_4;900_900306_5</t>
  </si>
  <si>
    <t>1_800310_1;8000_800000_2;1500_800311_3;450_800312_4;50_800313_5</t>
  </si>
  <si>
    <t>1_800310_1;8000_800000_2;1500_800314_3;450_800315_4;50_800316_5</t>
  </si>
  <si>
    <t>300_900310_1;3350_800000_2;3900_900311_3;1700_900312_4;900_900313_5</t>
  </si>
  <si>
    <t>300_900310_1;3350_800000_2;3900_900314_3;1700_900315_4;900_900316_5</t>
  </si>
  <si>
    <t>1_800320_1;8000_800000_2;1500_800321_3;450_800322_4;50_800323_5</t>
  </si>
  <si>
    <t>1_800320_1;8000_800000_2;1500_800324_3;450_800325_4;50_800326_5</t>
  </si>
  <si>
    <t>150_900320_1;3350_800000_2;3900_900321_3;1700_900322_4;900_900323_5</t>
  </si>
  <si>
    <t>150_900320_1;3350_800000_2;3900_900324_3;1700_900325_4;900_900326_5</t>
  </si>
  <si>
    <t>3000_800330_1;1500_800000_2;2000_800331_3;2000_800332_4;1500_800333_5</t>
  </si>
  <si>
    <t>3000_800330_1;1500_800000_2;2000_800334_3;2000_800335_4;1500_800336_5</t>
  </si>
  <si>
    <t>8000_900330_1;500_800000_2;500_900331_3;500_900332_4;500_900333_5</t>
  </si>
  <si>
    <t>8000_900330_1;500_800000_2;500_900334_3;500_900335_4;500_900336_5</t>
  </si>
  <si>
    <t>3000_800340_1;1500_800000_2;2000_800341_3;2000_800342_4;1500_800343_5</t>
  </si>
  <si>
    <t>3000_800340_1;1500_800000_2;2000_800344_3;2000_800345_4;1500_800346_5</t>
  </si>
  <si>
    <t>8000_900340_1;500_800000_2;500_900341_3;500_900342_4;500_900343_5</t>
  </si>
  <si>
    <t>8000_900340_1;500_800000_2;500_900344_3;500_900345_4;500_900346_5</t>
  </si>
  <si>
    <t>2700_800350_1;1500_800000_2;2000_800351_3;2000_800352_4;1800_800353_5</t>
  </si>
  <si>
    <t>2700_800350_1;1500_800000_2;2000_800354_3;2000_800355_4;1800_800356_5</t>
  </si>
  <si>
    <t>8000_900350_1;500_800000_2;500_900351_3;500_900352_4;500_900353_5</t>
  </si>
  <si>
    <t>8000_900350_1;500_800000_2;500_900354_3;500_900355_4;500_900356_5</t>
  </si>
  <si>
    <t>3000_800360_1;1500_800000_2;2000_800361_3;2000_800362_4;1500_800363_5</t>
  </si>
  <si>
    <t>3000_800360_1;1500_800000_2;2000_800364_3;2000_800365_4;1500_800366_5</t>
  </si>
  <si>
    <t>8000_900360_1;500_800000_2;500_900361_3;500_900362_4;500_900363_5</t>
  </si>
  <si>
    <t>8000_900360_1;500_800000_2;500_900364_3;500_900365_4;500_900366_5</t>
  </si>
  <si>
    <t>3500_800370_1;1500_800000_2;2000_800371_3;2000_800372_4;1000_800373_5</t>
  </si>
  <si>
    <t>3500_800370_1;1500_800000_2;2000_800374_3;2000_800375_4;1000_800376_5</t>
  </si>
  <si>
    <t>8000_900370_1;500_800000_2;500_900371_3;500_900372_4;500_900373_5</t>
  </si>
  <si>
    <t>8000_900370_1;500_800000_2;500_900374_3;500_900375_4;500_900376_5</t>
  </si>
  <si>
    <t>3000_800380_1;1500_800000_2;2000_800381_3;2000_800382_4;1500_800383_5</t>
  </si>
  <si>
    <t>3000_800380_1;1500_800000_2;2000_800384_3;2000_800385_4;1500_800386_5</t>
  </si>
  <si>
    <t>8000_900380_1;500_800000_2;500_900381_3;500_900382_4;500_900383_5</t>
  </si>
  <si>
    <t>8000_900380_1;500_800000_2;500_900384_3;500_900385_4;500_900386_5</t>
  </si>
  <si>
    <t>3000_800390_1;1500_800000_2;2000_800391_3;2000_800392_4;1500_800393_5</t>
  </si>
  <si>
    <t>3000_800390_1;1500_800000_2;2000_800394_3;2000_800395_4;1500_800396_5</t>
  </si>
  <si>
    <t>8000_900390_1;500_800000_2;500_900391_3;500_900392_4;500_900393_5</t>
  </si>
  <si>
    <t>8000_900390_1;500_800000_2;500_900394_3;500_900395_4;500_900396_5</t>
  </si>
  <si>
    <t>3000_800400_1;1500_800000_2;2000_800401_3;2000_800402_4;1500_800403_5</t>
  </si>
  <si>
    <t>3000_800400_1;1500_800000_2;2000_800404_3;2000_800405_4;1500_800406_5</t>
  </si>
  <si>
    <t>8000_900400_1;500_800000_2;500_900401_3;500_900402_4;500_900403_5</t>
  </si>
  <si>
    <t>8000_900400_1;500_800000_2;500_900404_3;500_900405_4;500_900406_5</t>
  </si>
  <si>
    <t>2700_800410_1;1500_800000_2;2000_800411_3;2000_800412_4;1800_800413_5</t>
  </si>
  <si>
    <t>2700_800410_1;1500_800000_2;2000_800414_3;2000_800415_4;1800_800416_5</t>
  </si>
  <si>
    <t>8000_900410_1;500_800000_2;500_900411_3;500_900412_4;500_900413_5</t>
  </si>
  <si>
    <t>8000_900410_1;500_800000_2;500_900414_3;500_900415_4;500_900416_5</t>
  </si>
  <si>
    <t>500_800420_1;4500_800000_2;2000_800421_3;2000_800422_4;1000_800423_5</t>
  </si>
  <si>
    <t>500_800420_1;4500_800000_2;2000_800424_3;2000_800425_4;1000_800426_5</t>
  </si>
  <si>
    <t>3500_900420_1;1000_800000_2;2000_900421_3;2000_900422_4;1500_900423_5</t>
  </si>
  <si>
    <t>3500_900420_1;1000_800000_2;2000_900424_3;2000_900425_4;1500_900426_5</t>
  </si>
  <si>
    <t>500_800430_1;4500_800000_2;2000_800431_3;2000_800432_4;1000_800433_5</t>
  </si>
  <si>
    <t>500_800430_1;4500_800000_2;2000_800434_3;2000_800435_4;1000_800436_5</t>
  </si>
  <si>
    <t>3500_900430_1;1000_800000_2;2000_900431_3;2000_900432_4;1500_900433_5</t>
  </si>
  <si>
    <t>3500_900430_1;1000_800000_2;2000_900434_3;2000_900435_4;1500_900436_5</t>
  </si>
  <si>
    <t>3000_800440_1;1500_800000_2;2000_800441_3;2000_800442_4;1500_800443_5</t>
  </si>
  <si>
    <t>3000_800440_1;1500_800000_2;2000_800444_3;2000_800445_4;1500_800446_5</t>
  </si>
  <si>
    <t>8000_900440_1;500_800000_2;500_900441_3;500_900442_4;500_900443_5</t>
  </si>
  <si>
    <t>8000_900440_1;500_800000_2;500_900444_3;500_900445_4;500_900446_5</t>
  </si>
  <si>
    <t>3500_800450_1;1500_800000_2;2000_800451_3;2000_800452_4;1000_800453_5</t>
  </si>
  <si>
    <t>3500_800450_1;1500_800000_2;2000_800454_3;2000_800455_4;1000_800456_5</t>
  </si>
  <si>
    <t>8000_900450_1;500_800000_2;500_900451_3;500_900452_4;500_900453_5</t>
  </si>
  <si>
    <t>8000_900450_1;500_800000_2;500_900454_3;500_900455_4;500_900456_5</t>
  </si>
  <si>
    <t>3000_800460_1;1500_800000_2;2000_800461_3;2000_800462_4;1500_800463_5</t>
  </si>
  <si>
    <t>3000_800460_1;1500_800000_2;2000_800464_3;2000_800465_4;1500_800466_5</t>
  </si>
  <si>
    <t>8000_900460_1;500_800000_2;500_900461_3;500_900462_4;500_900463_5</t>
  </si>
  <si>
    <t>8000_900460_1;500_800000_2;500_900464_3;500_900465_4;500_900466_5</t>
  </si>
  <si>
    <t>3000_800470_1;1500_800000_2;2000_800471_3;2000_800472_4;1500_800473_5</t>
  </si>
  <si>
    <t>3000_800470_1;1500_800000_2;2000_800474_3;2000_800475_4;1500_800476_5</t>
  </si>
  <si>
    <t>8000_900470_1;500_800000_2;500_900471_3;500_900472_4;500_900473_5</t>
  </si>
  <si>
    <t>8000_900470_1;500_800000_2;500_900474_3;500_900475_4;500_900476_5</t>
  </si>
  <si>
    <t>500_800480_1;4500_800000_2;2000_800481_3;2000_800482_4;1000_800483_5</t>
  </si>
  <si>
    <t>500_800480_1;4500_800000_2;2000_800484_3;2000_800485_4;1000_800486_5</t>
  </si>
  <si>
    <t>3500_900480_1;1000_800000_2;2000_900481_3;2000_900482_4;1500_900483_5</t>
  </si>
  <si>
    <t>3500_900480_1;1000_800000_2;2000_900484_3;2000_900485_4;1500_900486_5</t>
  </si>
  <si>
    <t>500_800490_1;4500_800000_2;2000_800491_3;2000_800492_4;1000_800493_5</t>
  </si>
  <si>
    <t>500_800490_1;4500_800000_2;2000_800494_3;2000_800495_4;1000_800496_5</t>
  </si>
  <si>
    <t>3500_900490_1;1000_800000_2;2000_900491_3;2000_900492_4;1500_900493_5</t>
  </si>
  <si>
    <t>3500_900490_1;1000_800000_2;2000_900494_3;2000_900495_4;1500_900496_5</t>
  </si>
  <si>
    <t>500_800500_1;4500_800000_2;2000_800501_3;2000_800502_4;1000_800503_5</t>
  </si>
  <si>
    <t>500_800500_1;4500_800000_2;2000_800504_3;2000_800505_4;1000_800506_5</t>
  </si>
  <si>
    <t>3500_900500_1;1000_800000_2;2000_900501_3;2000_900502_4;1500_900503_5</t>
  </si>
  <si>
    <t>3500_900500_1;1000_800000_2;2000_900504_3;2000_900505_4;1500_900506_5</t>
  </si>
  <si>
    <t>500_800510_1;4500_800000_2;2000_800511_3;2000_800512_4;1000_800513_5</t>
  </si>
  <si>
    <t>500_800510_1;4500_800000_2;2000_800514_3;2000_800515_4;1000_800516_5</t>
  </si>
  <si>
    <t>3500_900510_1;1000_800000_2;2000_900511_3;2000_900512_4;1500_900513_5</t>
  </si>
  <si>
    <t>3500_900510_1;1000_800000_2;2000_900514_3;2000_900515_4;1500_900516_5</t>
  </si>
  <si>
    <t>500_800520_1;4500_800000_2;2000_800521_3;2000_800522_4;1000_800523_5</t>
  </si>
  <si>
    <t>500_800520_1;4500_800000_2;2000_800524_3;2000_800525_4;1000_800526_5</t>
  </si>
  <si>
    <t>3500_900520_1;1000_800000_2;2000_900521_3;2000_900522_4;1500_900523_5</t>
  </si>
  <si>
    <t>3500_900520_1;1000_800000_2;2000_900524_3;2000_900525_4;1500_900526_5</t>
  </si>
  <si>
    <t>500_800530_1;4500_800000_2;2000_800531_3;2000_800532_4;1000_800533_5</t>
  </si>
  <si>
    <t>500_800530_1;4500_800000_2;2000_800534_3;2000_800535_4;1000_800536_5</t>
  </si>
  <si>
    <t>3500_900530_1;1000_800000_2;2000_900531_3;2000_900532_4;1500_900533_5</t>
  </si>
  <si>
    <t>3500_900530_1;1000_800000_2;2000_900534_3;2000_900535_4;1500_900536_5</t>
  </si>
  <si>
    <t>2700_800540_1;1500_800000_2;2000_800541_3;2000_800542_4;1800_800543_5</t>
  </si>
  <si>
    <t>2700_800540_1;1500_800000_2;2000_800544_3;2000_800545_4;1800_800546_5</t>
  </si>
  <si>
    <t>8000_900540_1;500_800000_2;500_900541_3;500_900542_4;500_900543_5</t>
  </si>
  <si>
    <t>8000_900540_1;500_800000_2;500_900544_3;500_900545_4;500_900546_5</t>
  </si>
  <si>
    <t>3000_800550_1;1500_800000_2;2000_800551_3;2000_800552_4;1500_800553_5</t>
  </si>
  <si>
    <t>3000_800550_1;1500_800000_2;2000_800554_3;2000_800555_4;1500_800556_5</t>
  </si>
  <si>
    <t>8000_900550_1;500_800000_2;500_900551_3;500_900552_4;500_900553_5</t>
  </si>
  <si>
    <t>8000_900550_1;500_800000_2;500_900554_3;500_900555_4;500_900556_5</t>
  </si>
  <si>
    <t>500_800560_1;4500_800000_2;2000_800561_3;2000_800562_4;1000_800563_5</t>
  </si>
  <si>
    <t>500_800560_1;4500_800000_2;2000_800564_3;2000_800565_4;1000_800566_5</t>
  </si>
  <si>
    <t>3500_900560_1;1000_800000_2;2000_900561_3;2000_900562_4;1500_900563_5</t>
  </si>
  <si>
    <t>3500_900560_1;1000_800000_2;2000_900564_3;2000_900565_4;1500_900566_5</t>
  </si>
  <si>
    <t>500_800570_1;4500_800000_2;2000_800571_3;2000_800572_4;1000_800573_5</t>
  </si>
  <si>
    <t>500_800570_1;4500_800000_2;2000_800574_3;2000_800575_4;1000_800576_5</t>
  </si>
  <si>
    <t>3500_900570_1;1000_800000_2;2000_900571_3;2000_900572_4;1500_900573_5</t>
  </si>
  <si>
    <t>3500_900570_1;1000_800000_2;2000_900574_3;2000_900575_4;1500_900576_5</t>
  </si>
  <si>
    <t>200_800580_1;4800_800000_2;2000_800581_3;2000_800582_4;1000_800583_5</t>
  </si>
  <si>
    <t>200_800580_1;4800_800000_2;2000_800584_3;2000_800585_4;1000_800586_5</t>
  </si>
  <si>
    <t>1200_900580_1;1000_800000_2;2000_900581_3;4300_900582_4;1500_900583_5</t>
  </si>
  <si>
    <t>1200_900580_1;1000_800000_2;2000_900584_3;4300_900585_4;1500_900586_5</t>
  </si>
  <si>
    <t>200_800590_1;4800_800000_2;2000_800591_3;2000_800592_4;1000_800593_5</t>
  </si>
  <si>
    <t>200_800590_1;4800_800000_2;2000_800594_3;2000_800595_4;1000_800596_5</t>
  </si>
  <si>
    <t>1200_900590_1;1000_800000_2;2000_900591_3;4300_900592_4;1500_900593_5</t>
  </si>
  <si>
    <t>1200_900590_1;1000_800000_2;2000_900594_3;4300_900595_4;1500_900596_5</t>
  </si>
  <si>
    <t>200_800600_1;4800_800000_2;2000_800601_3;2000_800602_4;1000_800603_5</t>
  </si>
  <si>
    <t>200_800600_1;4800_800000_2;2000_800604_3;2000_800605_4;1000_800606_5</t>
  </si>
  <si>
    <t>1200_900600_1;1000_800000_2;2000_900601_3;4300_900602_4;1500_900603_5</t>
  </si>
  <si>
    <t>1200_900600_1;1000_800000_2;2000_900604_3;4300_900605_4;1500_900606_5</t>
  </si>
  <si>
    <t>1_800610_1;8000_800000_2;1500_800611_3;450_800612_4;50_800613_5</t>
  </si>
  <si>
    <t>1_800610_1;8000_800000_2;1500_800614_3;450_800615_4;50_800616_5</t>
  </si>
  <si>
    <t>150_900610_1;3350_800000_2;3900_900611_3;1700_900612_4;900_900613_5</t>
  </si>
  <si>
    <t>150_900610_1;3350_800000_2;3900_900614_3;1700_900615_4;900_900616_5</t>
  </si>
  <si>
    <t>1_800620_1;8000_800000_2;1500_800621_3;450_800622_4;50_800623_5</t>
  </si>
  <si>
    <t>1_800620_1;8000_800000_2;1500_800624_3;450_800625_4;50_800626_5</t>
  </si>
  <si>
    <t>150_900620_1;3350_800000_2;3900_900621_3;1700_900622_4;900_900623_5</t>
  </si>
  <si>
    <t>150_900620_1;3350_800000_2;3900_900624_3;1700_900625_4;900_900626_5</t>
  </si>
  <si>
    <t>3500_800630_1;1500_800000_2;2000_800631_3;2000_800632_4;1000_800633_5</t>
  </si>
  <si>
    <t>3500_800630_1;1500_800000_2;2000_800634_3;2000_800635_4;1000_800636_5</t>
  </si>
  <si>
    <t>8000_900630_1;500_800000_2;500_900631_3;500_900632_4;500_900633_5</t>
  </si>
  <si>
    <t>8000_900630_1;500_800000_2;500_900634_3;500_900635_4;500_900636_5</t>
  </si>
  <si>
    <t>3000_800640_1;1500_800000_2;2000_800641_3;2000_800642_4;1500_800643_5</t>
  </si>
  <si>
    <t>3000_800640_1;1500_800000_2;2000_800644_3;2000_800645_4;1500_800646_5</t>
  </si>
  <si>
    <t>8000_900640_1;500_800000_2;500_900641_3;500_900642_4;500_900643_5</t>
  </si>
  <si>
    <t>8000_900640_1;500_800000_2;500_900644_3;500_900645_4;500_900646_5</t>
  </si>
  <si>
    <t>3000_800650_1;1500_800000_2;2000_800651_3;2000_800652_4;1500_800653_5</t>
  </si>
  <si>
    <t>3000_800650_1;1500_800000_2;2000_800654_3;2000_800655_4;1500_800656_5</t>
  </si>
  <si>
    <t>8000_900650_1;500_800000_2;500_900651_3;500_900652_4;500_900653_5</t>
  </si>
  <si>
    <t>8000_900650_1;500_800000_2;500_900654_3;500_900655_4;500_900656_5</t>
  </si>
  <si>
    <t>2700_800660_1;1500_800000_2;2000_800661_3;2000_800662_4;1800_800663_5</t>
  </si>
  <si>
    <t>2700_800660_1;1500_800000_2;2000_800664_3;2000_800665_4;1800_800666_5</t>
  </si>
  <si>
    <t>8000_900660_1;500_800000_2;500_900661_3;500_900662_4;500_900663_5</t>
  </si>
  <si>
    <t>8000_900660_1;500_800000_2;500_900664_3;500_900665_4;500_900666_5</t>
  </si>
  <si>
    <t>3000_800670_1;1500_800000_2;2000_800671_3;2000_800672_4;1500_800673_5</t>
  </si>
  <si>
    <t>3000_800670_1;1500_800000_2;2000_800674_3;2000_800675_4;1500_800676_5</t>
  </si>
  <si>
    <t>8000_900670_1;500_800000_2;500_900671_3;500_900672_4;500_900673_5</t>
  </si>
  <si>
    <t>8000_900670_1;500_800000_2;500_900674_3;500_900675_4;500_900676_5</t>
  </si>
  <si>
    <t>500_800680_1;4500_800000_2;2000_800681_3;2000_800682_4;1000_800683_5</t>
  </si>
  <si>
    <t>500_800680_1;4500_800000_2;2000_800684_3;2000_800685_4;1000_800686_5</t>
  </si>
  <si>
    <t>3500_900680_1;1000_800000_2;2000_900681_3;2000_900682_4;1500_900683_5</t>
  </si>
  <si>
    <t>3500_900680_1;1000_800000_2;2000_900684_3;2000_900685_4;1500_900686_5</t>
  </si>
  <si>
    <t>500_800690_1;4500_800000_2;2000_800691_3;2000_800692_4;1000_800693_5</t>
  </si>
  <si>
    <t>500_800690_1;4500_800000_2;2000_800694_3;2000_800695_4;1000_800696_5</t>
  </si>
  <si>
    <t>3500_900690_1;1000_800000_2;2000_900691_3;2000_900692_4;1500_900693_5</t>
  </si>
  <si>
    <t>3500_900690_1;1000_800000_2;2000_900694_3;2000_900695_4;1500_900696_5</t>
  </si>
  <si>
    <t>500_800700_1;4500_800000_2;2000_800701_3;2000_800702_4;1000_800703_5</t>
  </si>
  <si>
    <t>500_800700_1;4500_800000_2;2000_800704_3;2000_800705_4;1000_800706_5</t>
  </si>
  <si>
    <t>3500_900700_1;1000_800000_2;2000_900701_3;2000_900702_4;1500_900703_5</t>
  </si>
  <si>
    <t>3500_900700_1;1000_800000_2;2000_900704_3;2000_900705_4;1500_900706_5</t>
  </si>
  <si>
    <t>500_800710_1;4500_800000_2;2000_800711_3;2000_800712_4;1000_800713_5</t>
  </si>
  <si>
    <t>500_800710_1;4500_800000_2;2000_800714_3;2000_800715_4;1000_800716_5</t>
  </si>
  <si>
    <t>3500_900710_1;1000_800000_2;2000_900711_3;2000_900712_4;1500_900713_5</t>
  </si>
  <si>
    <t>3500_900710_1;1000_800000_2;2000_900714_3;2000_900715_4;1500_900716_5</t>
  </si>
  <si>
    <t>500_800720_1;4500_800000_2;2000_800721_3;2000_800722_4;1000_800723_5</t>
  </si>
  <si>
    <t>500_800720_1;4500_800000_2;2000_800724_3;2000_800725_4;1000_800726_5</t>
  </si>
  <si>
    <t>3500_900720_1;1000_800000_2;2000_900721_3;2000_900722_4;1500_900723_5</t>
  </si>
  <si>
    <t>3500_900720_1;1000_800000_2;2000_900724_3;2000_900725_4;1500_900726_5</t>
  </si>
  <si>
    <t>500_800730_1;4500_800000_2;2000_800731_3;2000_800732_4;1000_800733_5</t>
  </si>
  <si>
    <t>500_800730_1;4500_800000_2;2000_800734_3;2000_800735_4;1000_800736_5</t>
  </si>
  <si>
    <t>3500_900730_1;1000_800000_2;2000_900731_3;2000_900732_4;1500_900733_5</t>
  </si>
  <si>
    <t>3500_900730_1;1000_800000_2;2000_900734_3;2000_900735_4;1500_900736_5</t>
  </si>
  <si>
    <t>500_800740_1;4500_800000_2;2000_800741_3;2000_800742_4;1000_800743_5</t>
  </si>
  <si>
    <t>500_800740_1;4500_800000_2;2000_800744_3;2000_800745_4;1000_800746_5</t>
  </si>
  <si>
    <t>3500_900740_1;1000_800000_2;2000_900741_3;2000_900742_4;1500_900743_5</t>
  </si>
  <si>
    <t>3500_900740_1;1000_800000_2;2000_900744_3;2000_900745_4;1500_900746_5</t>
  </si>
  <si>
    <t>3500_800750_1;1500_800000_2;2000_800751_3;2000_800752_4;1000_800753_5</t>
  </si>
  <si>
    <t>3500_800750_1;1500_800000_2;2000_800754_3;2000_800755_4;1000_800756_5</t>
  </si>
  <si>
    <t>8000_900750_1;500_800000_2;500_900751_3;500_900752_4;500_900753_5</t>
  </si>
  <si>
    <t>8000_900750_1;500_800000_2;500_900754_3;500_900755_4;500_900756_5</t>
  </si>
  <si>
    <t>3000_800760_1;1500_800000_2;2000_800761_3;2000_800762_4;1500_800763_5</t>
  </si>
  <si>
    <t>3000_800760_1;1500_800000_2;2000_800764_3;2000_800765_4;1500_800766_5</t>
  </si>
  <si>
    <t>8000_900760_1;500_800000_2;500_900761_3;500_900762_4;500_900763_5</t>
  </si>
  <si>
    <t>8000_900760_1;500_800000_2;500_900764_3;500_900765_4;500_900766_5</t>
  </si>
  <si>
    <t>3000_800770_1;1500_800000_2;2000_800771_3;2000_800772_4;1500_800773_5</t>
  </si>
  <si>
    <t>3000_800770_1;1500_800000_2;2000_800774_3;2000_800775_4;1500_800776_5</t>
  </si>
  <si>
    <t>8000_900770_1;500_800000_2;500_900771_3;500_900772_4;500_900773_5</t>
  </si>
  <si>
    <t>8000_900770_1;500_800000_2;500_900774_3;500_900775_4;500_900776_5</t>
  </si>
  <si>
    <t>2700_800780_1;1500_800000_2;2000_800781_3;2000_800782_4;1800_800783_5</t>
  </si>
  <si>
    <t>2700_800780_1;1500_800000_2;2000_800784_3;2000_800785_4;1800_800786_5</t>
  </si>
  <si>
    <t>8000_900780_1;500_800000_2;500_900781_3;500_900782_4;500_900783_5</t>
  </si>
  <si>
    <t>8000_900780_1;500_800000_2;500_900784_3;500_900785_4;500_900786_5</t>
  </si>
  <si>
    <t>500_800790_1;4500_800000_2;2000_800791_3;2000_800792_4;1000_800793_5</t>
  </si>
  <si>
    <t>500_800790_1;4500_800000_2;2000_800794_3;2000_800795_4;1000_800796_5</t>
  </si>
  <si>
    <t>3500_900790_1;1000_800000_2;2000_900791_3;2000_900792_4;1500_900793_5</t>
  </si>
  <si>
    <t>3500_900790_1;1000_800000_2;2000_900794_3;2000_900795_4;1500_900796_5</t>
  </si>
  <si>
    <t>500_800800_1;4500_800000_2;2000_800801_3;2000_800802_4;1000_800803_5</t>
  </si>
  <si>
    <t>500_800800_1;4500_800000_2;2000_800804_3;2000_800805_4;1000_800806_5</t>
  </si>
  <si>
    <t>3500_900800_1;1000_800000_2;2000_900801_3;2000_900802_4;1500_900803_5</t>
  </si>
  <si>
    <t>3500_900800_1;1000_800000_2;2000_900804_3;2000_900805_4;1500_900806_5</t>
  </si>
  <si>
    <t>500_800810_1;4500_800000_2;2000_800811_3;2000_800812_4;1000_800813_5</t>
  </si>
  <si>
    <t>500_800810_1;4500_800000_2;2000_800814_3;2000_800815_4;1000_800816_5</t>
  </si>
  <si>
    <t>3500_900810_1;1000_800000_2;2000_900811_3;2000_900812_4;1500_900813_5</t>
  </si>
  <si>
    <t>3500_900810_1;1000_800000_2;2000_900814_3;2000_900815_4;1500_900816_5</t>
  </si>
  <si>
    <t>500_800820_1;4500_800000_2;2000_800821_3;2000_800822_4;1000_800823_5</t>
  </si>
  <si>
    <t>500_800820_1;4500_800000_2;2000_800824_3;2000_800825_4;1000_800826_5</t>
  </si>
  <si>
    <t>3500_900820_1;1000_800000_2;2000_900821_3;2000_900822_4;1500_900823_5</t>
  </si>
  <si>
    <t>3500_900820_1;1000_800000_2;2000_900824_3;2000_900825_4;1500_900826_5</t>
  </si>
  <si>
    <t>200_800830_1;4800_800000_2;2000_800831_3;2000_800832_4;1000_800833_5</t>
  </si>
  <si>
    <t>200_800830_1;4800_800000_2;2000_800834_3;2000_800835_4;1000_800836_5</t>
  </si>
  <si>
    <t>1200_900830_1;1000_800000_2;2000_900831_3;4300_900832_4;1500_900833_5</t>
  </si>
  <si>
    <t>1200_900830_1;1000_800000_2;2000_900834_3;4300_900835_4;1500_900836_5</t>
  </si>
  <si>
    <t>200_800840_1;4800_800000_2;2000_800841_3;2000_800842_4;1000_800843_5</t>
  </si>
  <si>
    <t>200_800840_1;4800_800000_2;2000_800844_3;2000_800845_4;1000_800846_5</t>
  </si>
  <si>
    <t>1200_900840_1;1000_800000_2;2000_900841_3;4300_900842_4;1500_900843_5</t>
  </si>
  <si>
    <t>1200_900840_1;1000_800000_2;2000_900844_3;4300_900845_4;1500_900846_5</t>
  </si>
  <si>
    <t>200_800850_1;4800_800000_2;2000_800851_3;2000_800852_4;1000_800853_5</t>
  </si>
  <si>
    <t>200_800850_1;4800_800000_2;2000_800854_3;2000_800855_4;1000_800856_5</t>
  </si>
  <si>
    <t>1200_900850_1;1000_800000_2;2000_900851_3;4300_900852_4;1500_900853_5</t>
  </si>
  <si>
    <t>1200_900850_1;1000_800000_2;2000_900854_3;4300_900855_4;1500_900856_5</t>
  </si>
  <si>
    <t>200_800860_1;4800_800000_2;2000_800861_3;2000_800862_4;1000_800863_5</t>
  </si>
  <si>
    <t>200_800860_1;4800_800000_2;2000_800864_3;2000_800865_4;1000_800866_5</t>
  </si>
  <si>
    <t>1200_900860_1;1000_800000_2;2000_900861_3;4300_900862_4;1500_900863_5</t>
  </si>
  <si>
    <t>1200_900860_1;1000_800000_2;2000_900864_3;4300_900865_4;1500_900866_5</t>
  </si>
  <si>
    <t>200_800870_1;4800_800000_2;2000_800871_3;2000_800872_4;1000_800873_5</t>
  </si>
  <si>
    <t>200_800870_1;4800_800000_2;2000_800874_3;2000_800875_4;1000_800876_5</t>
  </si>
  <si>
    <t>1200_900870_1;1000_800000_2;2000_900871_3;4300_900872_4;1500_900873_5</t>
  </si>
  <si>
    <t>1200_900870_1;1000_800000_2;2000_900874_3;4300_900875_4;1500_900876_5</t>
  </si>
  <si>
    <t>1_800880_1;8000_800000_2;1500_800881_3;450_800882_4;50_800883_5</t>
  </si>
  <si>
    <t>1_800880_1;8000_800000_2;1500_800884_3;450_800885_4;50_800886_5</t>
  </si>
  <si>
    <t>300_900880_1;3350_800000_2;3900_900881_3;1700_900882_4;900_900883_5</t>
  </si>
  <si>
    <t>300_900880_1;3350_800000_2;3900_900884_3;1700_900885_4;900_900886_5</t>
  </si>
  <si>
    <t>1_800890_1;8000_800000_2;1500_800891_3;450_800892_4;50_800893_5</t>
  </si>
  <si>
    <t>1_800890_1;8000_800000_2;1500_800894_3;450_800895_4;50_800896_5</t>
  </si>
  <si>
    <t>150_900890_1;3350_800000_2;3900_900891_3;1700_900892_4;900_900893_5</t>
  </si>
  <si>
    <t>150_900890_1;3350_800000_2;3900_900894_3;1700_900895_4;900_900896_5</t>
  </si>
  <si>
    <t>3000_800900_1;1500_800000_2;2000_800901_3;2000_800902_4;1500_800903_5</t>
  </si>
  <si>
    <t>3000_800900_1;1500_800000_2;2000_800904_3;2000_800905_4;1500_800906_5</t>
  </si>
  <si>
    <t>8000_900900_1;500_800000_2;500_900901_3;500_900902_4;500_900903_5</t>
  </si>
  <si>
    <t>8000_900900_1;500_800000_2;500_900904_3;500_900905_4;500_900906_5</t>
  </si>
  <si>
    <t>3500_800910_1;1500_800000_2;2000_800911_3;2000_800912_4;1000_800913_5</t>
  </si>
  <si>
    <t>3500_800910_1;1500_800000_2;2000_800914_3;2000_800915_4;1000_800916_5</t>
  </si>
  <si>
    <t>8000_900910_1;500_800000_2;500_900911_3;500_900912_4;500_900913_5</t>
  </si>
  <si>
    <t>8000_900910_1;500_800000_2;500_900914_3;500_900915_4;500_900916_5</t>
  </si>
  <si>
    <t>500_800920_1;4500_800000_2;2000_800921_3;2000_800922_4;1000_800923_5</t>
  </si>
  <si>
    <t>500_800920_1;4500_800000_2;2000_800924_3;2000_800925_4;1000_800926_5</t>
  </si>
  <si>
    <t>3500_900920_1;1000_800000_2;2000_900921_3;2000_900922_4;1500_900923_5</t>
  </si>
  <si>
    <t>3500_900920_1;1000_800000_2;2000_900924_3;2000_900925_4;1500_900926_5</t>
  </si>
  <si>
    <t>500_800930_1;4500_800000_2;2000_800931_3;2000_800932_4;1000_800933_5</t>
  </si>
  <si>
    <t>500_800930_1;4500_800000_2;2000_800934_3;2000_800935_4;1000_800936_5</t>
  </si>
  <si>
    <t>3500_900930_1;1000_800000_2;2000_900931_3;2000_900932_4;1500_900933_5</t>
  </si>
  <si>
    <t>3500_900930_1;1000_800000_2;2000_900934_3;2000_900935_4;1500_900936_5</t>
  </si>
  <si>
    <t>3000_800940_1;1500_800000_2;2000_800941_3;2000_800942_4;1500_800943_5</t>
  </si>
  <si>
    <t>3000_800940_1;1500_800000_2;2000_800944_3;2000_800945_4;1500_800946_5</t>
  </si>
  <si>
    <t>8000_900940_1;500_800000_2;500_900941_3;500_900942_4;500_900943_5</t>
  </si>
  <si>
    <t>8000_900940_1;500_800000_2;500_900944_3;500_900945_4;500_900946_5</t>
  </si>
  <si>
    <t>3000_800950_1;1500_800000_2;2000_800951_3;2000_800952_4;1500_800953_5</t>
  </si>
  <si>
    <t>3000_800950_1;1500_800000_2;2000_800954_3;2000_800955_4;1500_800956_5</t>
  </si>
  <si>
    <t>8000_900950_1;500_800000_2;500_900951_3;500_900952_4;500_900953_5</t>
  </si>
  <si>
    <t>8000_900950_1;500_800000_2;500_900954_3;500_900955_4;500_900956_5</t>
  </si>
  <si>
    <t>500_800960_1;4500_800000_2;2000_800961_3;2000_800962_4;1000_800963_5</t>
  </si>
  <si>
    <t>500_800960_1;4500_800000_2;2000_800964_3;2000_800965_4;1000_800966_5</t>
  </si>
  <si>
    <t>3500_900960_1;1000_800000_2;2000_900961_3;2000_900962_4;1500_900963_5</t>
  </si>
  <si>
    <t>3500_900960_1;1000_800000_2;2000_900964_3;2000_900965_4;1500_900966_5</t>
  </si>
  <si>
    <t>500_800970_1;4500_800000_2;2000_800971_3;2000_800972_4;1000_800973_5</t>
  </si>
  <si>
    <t>500_800970_1;4500_800000_2;2000_800974_3;2000_800975_4;1000_800976_5</t>
  </si>
  <si>
    <t>3500_900970_1;1000_800000_2;2000_900971_3;2000_900972_4;1500_900973_5</t>
  </si>
  <si>
    <t>3500_900970_1;1000_800000_2;2000_900974_3;2000_900975_4;1500_900976_5</t>
  </si>
  <si>
    <t>500_800980_1;4500_800000_2;2000_800981_3;2000_800982_4;1000_800983_5</t>
  </si>
  <si>
    <t>500_800980_1;4500_800000_2;2000_800984_3;2000_800985_4;1000_800986_5</t>
  </si>
  <si>
    <t>3500_900980_1;1000_800000_2;2000_900981_3;2000_900982_4;1500_900983_5</t>
  </si>
  <si>
    <t>3500_900980_1;1000_800000_2;2000_900984_3;2000_900985_4;1500_900986_5</t>
  </si>
  <si>
    <t>500_800990_1;4500_800000_2;2000_800991_3;2000_800992_4;1000_800993_5</t>
  </si>
  <si>
    <t>500_800990_1;4500_800000_2;2000_800994_3;2000_800995_4;1000_800996_5</t>
  </si>
  <si>
    <t>3500_900990_1;1000_800000_2;2000_900991_3;2000_900992_4;1500_900993_5</t>
  </si>
  <si>
    <t>3500_900990_1;1000_800000_2;2000_900994_3;2000_900995_4;1500_900996_5</t>
  </si>
  <si>
    <t>500_801000_1;4500_800000_2;2000_801001_3;2000_801002_4;1000_801003_5</t>
  </si>
  <si>
    <t>500_801000_1;4500_800000_2;2000_801004_3;2000_801005_4;1000_801006_5</t>
  </si>
  <si>
    <t>3500_901000_1;1000_800000_2;2000_901001_3;2000_901002_4;1500_901003_5</t>
  </si>
  <si>
    <t>3500_901000_1;1000_800000_2;2000_901004_3;2000_901005_4;1500_901006_5</t>
  </si>
  <si>
    <t>200_801010_1;4800_800000_2;2000_801011_3;2000_801012_4;1000_801013_5</t>
  </si>
  <si>
    <t>200_801010_1;4800_800000_2;2000_801014_3;2000_801015_4;1000_801016_5</t>
  </si>
  <si>
    <t>1200_901010_1;1000_800000_2;2000_901011_3;4300_901012_4;1500_901013_5</t>
  </si>
  <si>
    <t>1200_901010_1;1000_800000_2;2000_901014_3;4300_901015_4;1500_901016_5</t>
  </si>
  <si>
    <t>200_801020_1;4800_800000_2;2000_801021_3;2000_801022_4;1000_801023_5</t>
  </si>
  <si>
    <t>200_801020_1;4800_800000_2;2000_801024_3;2000_801025_4;1000_801026_5</t>
  </si>
  <si>
    <t>1200_901020_1;1000_800000_2;2000_901021_3;4300_901022_4;1500_901023_5</t>
  </si>
  <si>
    <t>1200_901020_1;1000_800000_2;2000_901024_3;4300_901025_4;1500_901026_5</t>
  </si>
  <si>
    <t>200_801030_1;4800_800000_2;2000_801031_3;2000_801032_4;1000_801033_5</t>
  </si>
  <si>
    <t>200_801030_1;4800_800000_2;2000_801034_3;2000_801035_4;1000_801036_5</t>
  </si>
  <si>
    <t>1200_901030_1;1000_800000_2;2000_901031_3;4300_901032_4;1500_901033_5</t>
  </si>
  <si>
    <t>1200_901030_1;1000_800000_2;2000_901034_3;4300_901035_4;1500_901036_5</t>
  </si>
  <si>
    <t>200_801040_1;4800_800000_2;2000_801041_3;2000_801042_4;1000_801043_5</t>
  </si>
  <si>
    <t>200_801040_1;4800_800000_2;2000_801044_3;2000_801045_4;1000_801046_5</t>
  </si>
  <si>
    <t>1200_901040_1;1000_800000_2;2000_901041_3;4300_901042_4;1500_901043_5</t>
  </si>
  <si>
    <t>1200_901040_1;1000_800000_2;2000_901044_3;4300_901045_4;1500_901046_5</t>
  </si>
  <si>
    <t>200_801050_1;4800_800000_2;2000_801051_3;2000_801052_4;1000_801053_5</t>
  </si>
  <si>
    <t>200_801050_1;4800_800000_2;2000_801054_3;2000_801055_4;1000_801056_5</t>
  </si>
  <si>
    <t>1200_901050_1;1000_800000_2;2000_901051_3;4300_901052_4;1500_901053_5</t>
  </si>
  <si>
    <t>1200_901050_1;1000_800000_2;2000_901054_3;4300_901055_4;1500_901056_5</t>
  </si>
  <si>
    <t>200_801060_1;4800_800000_2;2000_801061_3;2000_801062_4;1000_801063_5</t>
  </si>
  <si>
    <t>200_801060_1;4800_800000_2;2000_801064_3;2000_801065_4;1000_801066_5</t>
  </si>
  <si>
    <t>1200_901060_1;1000_800000_2;2000_901061_3;4300_901062_4;1500_901063_5</t>
  </si>
  <si>
    <t>1200_901060_1;1000_800000_2;2000_901064_3;4300_901065_4;1500_901066_5</t>
  </si>
  <si>
    <t>200_801070_1;4800_800000_2;2000_801071_3;2000_801072_4;1000_801073_5</t>
  </si>
  <si>
    <t>200_801070_1;4800_800000_2;2000_801074_3;2000_801075_4;1000_801076_5</t>
  </si>
  <si>
    <t>1200_901070_1;1000_800000_2;2000_901071_3;4300_901072_4;1500_901073_5</t>
  </si>
  <si>
    <t>1200_901070_1;1000_800000_2;2000_901074_3;4300_901075_4;1500_901076_5</t>
  </si>
  <si>
    <t>1_801080_1;8000_800000_2;1500_801081_3;450_801082_4;50_801083_5</t>
  </si>
  <si>
    <t>1_801080_1;8000_800000_2;1500_801084_3;450_801085_4;50_801086_5</t>
  </si>
  <si>
    <t>150_901080_1;3350_800000_2;3900_901081_3;1700_901082_4;900_901083_5</t>
  </si>
  <si>
    <t>150_901080_1;3350_800000_2;3900_901084_3;1700_901085_4;900_901086_5</t>
  </si>
  <si>
    <t>1_801090_1;8000_800000_2;1500_801091_3;450_801092_4;50_801093_5</t>
  </si>
  <si>
    <t>1_801090_1;8000_800000_2;1500_801094_3;450_801095_4;50_801096_5</t>
  </si>
  <si>
    <t>150_901090_1;3350_800000_2;3900_901091_3;1700_901092_4;900_901093_5</t>
  </si>
  <si>
    <t>150_901090_1;3350_800000_2;3900_901094_3;1700_901095_4;900_901096_5</t>
  </si>
  <si>
    <t>1_801100_1;8000_800000_2;1500_801101_3;450_801102_4;50_801103_5</t>
  </si>
  <si>
    <t>1_801100_1;8000_800000_2;1500_801104_3;450_801105_4;50_801106_5</t>
  </si>
  <si>
    <t>150_901100_1;3350_800000_2;3900_901101_3;1700_901102_4;900_901103_5</t>
  </si>
  <si>
    <t>150_901100_1;3350_800000_2;3900_901104_3;1700_901105_4;900_901106_5</t>
  </si>
  <si>
    <t>1_801110_1;8000_800000_2;1500_801111_3;450_801112_4;50_801113_5</t>
  </si>
  <si>
    <t>1_801110_1;8000_800000_2;1500_801114_3;450_801115_4;50_801116_5</t>
  </si>
  <si>
    <t>150_901110_1;3350_800000_2;3900_901111_3;1700_901112_4;900_901113_5</t>
  </si>
  <si>
    <t>150_901110_1;3350_800000_2;3900_901114_3;1700_901115_4;900_901116_5</t>
  </si>
  <si>
    <t>1_801120_1;8000_800000_2;1500_801121_3;450_801122_4;50_801123_5</t>
  </si>
  <si>
    <t>1_801120_1;8000_800000_2;1500_801124_3;450_801125_4;50_801126_5</t>
  </si>
  <si>
    <t>150_901120_1;3350_800000_2;3900_901121_3;1700_901122_4;900_901123_5</t>
  </si>
  <si>
    <t>150_901120_1;3350_800000_2;3900_901124_3;1700_901125_4;900_901126_5</t>
  </si>
  <si>
    <t>1_801130_1;8000_800000_2;1500_801131_3;450_801132_4;50_801133_5</t>
  </si>
  <si>
    <t>1_801130_1;8000_800000_2;1500_801134_3;450_801135_4;50_801136_5</t>
  </si>
  <si>
    <t>150_901130_1;3350_800000_2;3900_901131_3;1700_901132_4;900_901133_5</t>
  </si>
  <si>
    <t>150_901130_1;3350_800000_2;3900_901134_3;1700_901135_4;900_901136_5</t>
  </si>
  <si>
    <t>1_801140_1;8000_800000_2;1500_801141_3;450_801142_4;50_801143_5</t>
  </si>
  <si>
    <t>1_801140_1;8000_800000_2;1500_801144_3;450_801145_4;50_801146_5</t>
  </si>
  <si>
    <t>150_901140_1;3350_800000_2;3900_901141_3;1700_901142_4;900_901143_5</t>
  </si>
  <si>
    <t>150_901140_1;3350_800000_2;3900_901144_3;1700_901145_4;900_901146_5</t>
  </si>
  <si>
    <t>1_801150_1;8000_800000_2;1500_801151_3;450_801152_4;50_801153_5</t>
  </si>
  <si>
    <t>1_801150_1;8000_800000_2;1500_801154_3;450_801155_4;50_801156_5</t>
  </si>
  <si>
    <t>150_901150_1;3350_800000_2;3900_901151_3;1700_901152_4;900_901153_5</t>
  </si>
  <si>
    <t>150_901150_1;3350_800000_2;3900_901154_3;1700_901155_4;900_901156_5</t>
  </si>
  <si>
    <t>3000_801160_1;1500_800000_2;2000_801161_3;2000_801162_4;1500_801163_5</t>
  </si>
  <si>
    <t>3000_801160_1;1500_800000_2;2000_801164_3;2000_801165_4;1500_801166_5</t>
  </si>
  <si>
    <t>8000_901160_1;500_800000_2;500_901161_3;500_901162_4;500_901163_5</t>
  </si>
  <si>
    <t>8000_901160_1;500_800000_2;500_901164_3;500_901165_4;500_901166_5</t>
  </si>
  <si>
    <t>500_801170_1;4500_800000_2;2000_801171_3;2000_801172_4;1000_801173_5</t>
  </si>
  <si>
    <t>500_801170_1;4500_800000_2;2000_801174_3;2000_801175_4;1000_801176_5</t>
  </si>
  <si>
    <t>3500_901170_1;1000_800000_2;2000_901171_3;2000_901172_4;1500_901173_5</t>
  </si>
  <si>
    <t>3500_901170_1;1000_800000_2;2000_901174_3;2000_901175_4;1500_901176_5</t>
  </si>
  <si>
    <t>2700_801180_1;1500_800000_2;2000_801181_3;2000_801182_4;1800_801183_5</t>
  </si>
  <si>
    <t>2700_801180_1;1500_800000_2;2000_801184_3;2000_801185_4;1800_801186_5</t>
  </si>
  <si>
    <t>8000_901180_1;500_800000_2;500_901181_3;500_901182_4;500_901183_5</t>
  </si>
  <si>
    <t>8000_901180_1;500_800000_2;500_901184_3;500_901185_4;500_901186_5</t>
  </si>
  <si>
    <t>3000_801190_1;1500_800000_2;2000_801191_3;2000_801192_4;1500_801193_5</t>
  </si>
  <si>
    <t>3000_801190_1;1500_800000_2;2000_801194_3;2000_801195_4;1500_801196_5</t>
  </si>
  <si>
    <t>8000_901190_1;500_800000_2;500_901191_3;500_901192_4;500_901193_5</t>
  </si>
  <si>
    <t>8000_901190_1;500_800000_2;500_901194_3;500_901195_4;500_901196_5</t>
  </si>
  <si>
    <t>3500_801200_1;1500_800000_2;2000_801201_3;2000_801202_4;1000_801203_5</t>
  </si>
  <si>
    <t>3500_801200_1;1500_800000_2;2000_801204_3;2000_801205_4;1000_801206_5</t>
  </si>
  <si>
    <t>8000_901200_1;500_800000_2;500_901201_3;500_901202_4;500_901203_5</t>
  </si>
  <si>
    <t>8000_901200_1;500_800000_2;500_901204_3;500_901205_4;500_901206_5</t>
  </si>
  <si>
    <t>3000_801210_1;1500_800000_2;2000_801211_3;2000_801212_4;1500_801213_5</t>
  </si>
  <si>
    <t>3000_801210_1;1500_800000_2;2000_801214_3;2000_801215_4;1500_801216_5</t>
  </si>
  <si>
    <t>8000_901210_1;500_800000_2;500_901211_3;500_901212_4;500_901213_5</t>
  </si>
  <si>
    <t>8000_901210_1;500_800000_2;500_901214_3;500_901215_4;500_901216_5</t>
  </si>
  <si>
    <t>3000_801220_1;1500_800000_2;2000_801221_3;2000_801222_4;1500_801223_5</t>
  </si>
  <si>
    <t>3000_801220_1;1500_800000_2;2000_801224_3;2000_801225_4;1500_801226_5</t>
  </si>
  <si>
    <t>8000_901220_1;500_800000_2;500_901221_3;500_901222_4;500_901223_5</t>
  </si>
  <si>
    <t>8000_901220_1;500_800000_2;500_901224_3;500_901225_4;500_901226_5</t>
  </si>
  <si>
    <t>2700_801230_1;1500_800000_2;2000_801231_3;2000_801232_4;1800_801233_5</t>
  </si>
  <si>
    <t>2700_801230_1;1500_800000_2;2000_801234_3;2000_801235_4;1800_801236_5</t>
  </si>
  <si>
    <t>8000_901230_1;500_800000_2;500_901231_3;500_901232_4;500_901233_5</t>
  </si>
  <si>
    <t>8000_901230_1;500_800000_2;500_901234_3;500_901235_4;500_901236_5</t>
  </si>
  <si>
    <t>500_801240_1;4500_800000_2;2000_801241_3;2000_801242_4;1000_801243_5</t>
  </si>
  <si>
    <t>500_801240_1;4500_800000_2;2000_801244_3;2000_801245_4;1000_801246_5</t>
  </si>
  <si>
    <t>3500_901240_1;1000_800000_2;2000_901241_3;2000_901242_4;1500_901243_5</t>
  </si>
  <si>
    <t>3500_901240_1;1000_800000_2;2000_901244_3;2000_901245_4;1500_901246_5</t>
  </si>
  <si>
    <t>500_801250_1;4500_800000_2;2000_801251_3;2000_801252_4;1000_801253_5</t>
  </si>
  <si>
    <t>500_801250_1;4500_800000_2;2000_801254_3;2000_801255_4;1000_801256_5</t>
  </si>
  <si>
    <t>3500_901250_1;1000_800000_2;2000_901251_3;2000_901252_4;1500_901253_5</t>
  </si>
  <si>
    <t>3500_901250_1;1000_800000_2;2000_901254_3;2000_901255_4;1500_901256_5</t>
  </si>
  <si>
    <t>500_801260_1;4500_800000_2;2000_801261_3;2000_801262_4;1000_801263_5</t>
  </si>
  <si>
    <t>500_801260_1;4500_800000_2;2000_801264_3;2000_801265_4;1000_801266_5</t>
  </si>
  <si>
    <t>3500_901260_1;1000_800000_2;2000_901261_3;2000_901262_4;1500_901263_5</t>
  </si>
  <si>
    <t>3500_901260_1;1000_800000_2;2000_901264_3;2000_901265_4;1500_901266_5</t>
  </si>
  <si>
    <t>3000_801270_1;1500_800000_2;2000_801271_3;2000_801272_4;1500_801273_5</t>
  </si>
  <si>
    <t>3000_801270_1;1500_800000_2;2000_801274_3;2000_801275_4;1500_801276_5</t>
  </si>
  <si>
    <t>8000_901270_1;500_800000_2;500_901271_3;500_901272_4;500_901273_5</t>
  </si>
  <si>
    <t>8000_901270_1;500_800000_2;500_901274_3;500_901275_4;500_901276_5</t>
  </si>
  <si>
    <t>3500_801280_1;1500_800000_2;2000_801281_3;2000_801282_4;1000_801283_5</t>
  </si>
  <si>
    <t>3500_801280_1;1500_800000_2;2000_801284_3;2000_801285_4;1000_801286_5</t>
  </si>
  <si>
    <t>8000_901280_1;500_800000_2;500_901281_3;500_901282_4;500_901283_5</t>
  </si>
  <si>
    <t>8000_901280_1;500_800000_2;500_901284_3;500_901285_4;500_901286_5</t>
  </si>
  <si>
    <t>200_801290_1;4800_800000_2;2000_801291_3;2000_801292_4;1000_801293_5</t>
  </si>
  <si>
    <t>200_801290_1;4800_800000_2;2000_801294_3;2000_801295_4;1000_801296_5</t>
  </si>
  <si>
    <t>1200_901290_1;1000_800000_2;2000_901291_3;4300_901292_4;1500_901293_5</t>
  </si>
  <si>
    <t>1200_901290_1;1000_800000_2;2000_901294_3;4300_901295_4;1500_901296_5</t>
  </si>
  <si>
    <t>200_801300_1;4800_800000_2;2000_801301_3;2000_801302_4;1000_801303_5</t>
  </si>
  <si>
    <t>200_801300_1;4800_800000_2;2000_801304_3;2000_801305_4;1000_801306_5</t>
  </si>
  <si>
    <t>1200_901300_1;1000_800000_2;2000_901301_3;4300_901302_4;1500_901303_5</t>
  </si>
  <si>
    <t>1200_901300_1;1000_800000_2;2000_901304_3;4300_901305_4;1500_901306_5</t>
  </si>
  <si>
    <t>200_801310_1;4800_800000_2;2000_801311_3;2000_801312_4;1000_801313_5</t>
  </si>
  <si>
    <t>200_801310_1;4800_800000_2;2000_801314_3;2000_801315_4;1000_801316_5</t>
  </si>
  <si>
    <t>1200_901310_1;1000_800000_2;2000_901311_3;4300_901312_4;1500_901313_5</t>
  </si>
  <si>
    <t>1200_901310_1;1000_800000_2;2000_901314_3;4300_901315_4;1500_901316_5</t>
  </si>
  <si>
    <t>200_801320_1;4800_800000_2;2000_801321_3;2000_801322_4;1000_801323_5</t>
  </si>
  <si>
    <t>200_801320_1;4800_800000_2;2000_801324_3;2000_801325_4;1000_801326_5</t>
  </si>
  <si>
    <t>1200_901320_1;1000_800000_2;2000_901321_3;4300_901322_4;1500_901323_5</t>
  </si>
  <si>
    <t>1200_901320_1;1000_800000_2;2000_901324_3;4300_901325_4;1500_901326_5</t>
  </si>
  <si>
    <t>200_801330_1;4800_800000_2;2000_801331_3;2000_801332_4;1000_801333_5</t>
  </si>
  <si>
    <t>200_801330_1;4800_800000_2;2000_801334_3;2000_801335_4;1000_801336_5</t>
  </si>
  <si>
    <t>1200_901330_1;1000_800000_2;2000_901331_3;4300_901332_4;1500_901333_5</t>
  </si>
  <si>
    <t>1200_901330_1;1000_800000_2;2000_901334_3;4300_901335_4;1500_901336_5</t>
  </si>
  <si>
    <t>1_801340_1;8000_800000_2;1500_801341_3;450_801342_4;50_801343_5</t>
  </si>
  <si>
    <t>1_801340_1;8000_800000_2;1500_801344_3;450_801345_4;50_801346_5</t>
  </si>
  <si>
    <t>300_901340_1;3350_800000_2;3900_901341_3;1700_901342_4;900_901343_5</t>
  </si>
  <si>
    <t>300_901340_1;3350_800000_2;3900_901344_3;1700_901345_4;900_901346_5</t>
  </si>
  <si>
    <t>1_801350_1;8000_800000_2;1500_801351_3;450_801352_4;50_801353_5</t>
  </si>
  <si>
    <t>1_801350_1;8000_800000_2;1500_801354_3;450_801355_4;50_801356_5</t>
  </si>
  <si>
    <t>300_901350_1;3350_800000_2;3900_901351_3;1700_901352_4;900_901353_5</t>
  </si>
  <si>
    <t>300_901350_1;3350_800000_2;3900_901354_3;1700_901355_4;900_901356_5</t>
  </si>
  <si>
    <t>1_801360_1;8000_800000_2;1500_801361_3;450_801362_4;50_801363_5</t>
  </si>
  <si>
    <t>1_801360_1;8000_800000_2;1500_801364_3;450_801365_4;50_801366_5</t>
  </si>
  <si>
    <t>150_901360_1;3350_800000_2;3900_901361_3;1700_901362_4;900_901363_5</t>
  </si>
  <si>
    <t>150_901360_1;3350_800000_2;3900_901364_3;1700_901365_4;900_901366_5</t>
  </si>
  <si>
    <t>1_801370_1;8000_800000_2;1500_801371_3;450_801372_4;50_801373_5</t>
  </si>
  <si>
    <t>1_801370_1;8000_800000_2;1500_801374_3;450_801375_4;50_801376_5</t>
  </si>
  <si>
    <t>150_901370_1;3350_800000_2;3900_901371_3;1700_901372_4;900_901373_5</t>
  </si>
  <si>
    <t>150_901370_1;3350_800000_2;3900_901374_3;1700_901375_4;900_901376_5</t>
  </si>
  <si>
    <t>1_801380_1;8000_800000_2;1500_801381_3;450_801382_4;50_801383_5</t>
  </si>
  <si>
    <t>1_801380_1;8000_800000_2;1500_801384_3;450_801385_4;50_801386_5</t>
  </si>
  <si>
    <t>150_901380_1;3350_800000_2;3900_901381_3;1700_901382_4;900_901383_5</t>
  </si>
  <si>
    <t>150_901380_1;3350_800000_2;3900_901384_3;1700_901385_4;900_901386_5</t>
  </si>
  <si>
    <t>1_801390_1;8000_800000_2;1500_801391_3;450_801392_4;50_801393_5</t>
  </si>
  <si>
    <t>1_801390_1;8000_800000_2;1500_801394_3;450_801395_4;50_801396_5</t>
  </si>
  <si>
    <t>150_901390_1;3350_800000_2;3900_901391_3;1700_901392_4;900_901393_5</t>
  </si>
  <si>
    <t>150_901390_1;3350_800000_2;3900_901394_3;1700_901395_4;900_901396_5</t>
  </si>
  <si>
    <t>1_801400_1;8000_800000_2;1500_801401_3;450_801402_4;50_801403_5</t>
  </si>
  <si>
    <t>1_801400_1;8000_800000_2;1500_801404_3;450_801405_4;50_801406_5</t>
  </si>
  <si>
    <t>150_901400_1;3350_800000_2;3900_901401_3;1700_901402_4;900_901403_5</t>
  </si>
  <si>
    <t>150_901400_1;3350_800000_2;3900_901404_3;1700_901405_4;900_901406_5</t>
  </si>
  <si>
    <t>1_801410_1;8000_800000_2;1500_801411_3;450_801412_4;50_801413_5</t>
  </si>
  <si>
    <t>1_801410_1;8000_800000_2;1500_801414_3;450_801415_4;50_801416_5</t>
  </si>
  <si>
    <t>150_901410_1;3350_800000_2;3900_901411_3;1700_901412_4;900_901413_5</t>
  </si>
  <si>
    <t>150_901410_1;3350_800000_2;3900_901414_3;1700_901415_4;900_901416_5</t>
  </si>
  <si>
    <t>1_801420_1;8000_800000_2;1500_801421_3;450_801422_4;50_801423_5</t>
  </si>
  <si>
    <t>1_801420_1;8000_800000_2;1500_801424_3;450_801425_4;50_801426_5</t>
  </si>
  <si>
    <t>150_901420_1;3350_800000_2;3900_901421_3;1700_901422_4;900_901423_5</t>
  </si>
  <si>
    <t>150_901420_1;3350_800000_2;3900_901424_3;1700_901425_4;900_901426_5</t>
  </si>
  <si>
    <t>lx_12</t>
  </si>
  <si>
    <t>lx_1</t>
  </si>
  <si>
    <t>lx_2</t>
  </si>
  <si>
    <t>lx_4</t>
  </si>
  <si>
    <t>lx_5</t>
  </si>
  <si>
    <t>lx_7</t>
  </si>
  <si>
    <t>lx_8</t>
  </si>
  <si>
    <t>lx_9</t>
  </si>
  <si>
    <r>
      <t>不行啊！</t>
    </r>
    <r>
      <rPr>
        <sz val="11"/>
        <color rgb="FFFF0000"/>
        <rFont val="宋体"/>
        <family val="3"/>
        <charset val="134"/>
      </rPr>
      <t>%s0</t>
    </r>
    <r>
      <rPr>
        <sz val="11"/>
        <color theme="1"/>
        <rFont val="宋体"/>
        <family val="3"/>
        <charset val="134"/>
      </rPr>
      <t>不想理你！</t>
    </r>
    <phoneticPr fontId="12" type="noConversion"/>
  </si>
  <si>
    <t>道具id</t>
    <phoneticPr fontId="12" type="noConversion"/>
  </si>
  <si>
    <t>int</t>
    <phoneticPr fontId="12" type="noConversion"/>
  </si>
  <si>
    <t>itemId</t>
    <phoneticPr fontId="12" type="noConversion"/>
  </si>
  <si>
    <t>普通球</t>
    <phoneticPr fontId="40" type="noConversion"/>
  </si>
  <si>
    <t>高级球</t>
    <phoneticPr fontId="40" type="noConversion"/>
  </si>
  <si>
    <t>显示概率up</t>
    <phoneticPr fontId="12" type="noConversion"/>
  </si>
  <si>
    <t>isCatchUp</t>
    <phoneticPr fontId="12" type="noConversion"/>
  </si>
  <si>
    <t>对应抓捕动画</t>
    <phoneticPr fontId="40" type="noConversion"/>
  </si>
  <si>
    <t>arraystring1</t>
    <phoneticPr fontId="40" type="noConversion"/>
  </si>
  <si>
    <t>texiao01_texiao02_texiao03_texiao04</t>
    <phoneticPr fontId="40" type="noConversion"/>
  </si>
  <si>
    <t>animList</t>
    <phoneticPr fontId="40" type="noConversion"/>
  </si>
  <si>
    <t>texiao001_texiao002_texiao03_texiao004</t>
    <phoneticPr fontId="40" type="noConversion"/>
  </si>
  <si>
    <t>texiao1_texiao2_texiao03_texiao4</t>
    <phoneticPr fontId="40" type="noConversion"/>
  </si>
  <si>
    <t>texiao0001_texiao0002_texiao03_texiao0004</t>
    <phoneticPr fontId="40" type="noConversion"/>
  </si>
  <si>
    <t>可购买</t>
    <phoneticPr fontId="40" type="noConversion"/>
  </si>
  <si>
    <t>int</t>
    <phoneticPr fontId="40" type="noConversion"/>
  </si>
  <si>
    <t>canBuy</t>
    <phoneticPr fontId="40" type="noConversion"/>
  </si>
  <si>
    <t>排序</t>
    <phoneticPr fontId="40" type="noConversion"/>
  </si>
  <si>
    <t>int</t>
    <phoneticPr fontId="40" type="noConversion"/>
  </si>
  <si>
    <t>sort</t>
    <phoneticPr fontId="40" type="noConversion"/>
  </si>
  <si>
    <t>大师球奖励</t>
    <phoneticPr fontId="13" type="noConversion"/>
  </si>
  <si>
    <t>大师球幸运奖励</t>
    <phoneticPr fontId="13" type="noConversion"/>
  </si>
  <si>
    <t>甜蜜球奖励</t>
    <phoneticPr fontId="13" type="noConversion"/>
  </si>
  <si>
    <t>甜蜜球幸运奖励</t>
    <phoneticPr fontId="13" type="noConversion"/>
  </si>
  <si>
    <t>luckyMaster</t>
    <phoneticPr fontId="13" type="noConversion"/>
  </si>
  <si>
    <t>luckySweet</t>
    <phoneticPr fontId="13" type="noConversion"/>
  </si>
  <si>
    <t>master</t>
    <phoneticPr fontId="13" type="noConversion"/>
  </si>
  <si>
    <t>sweet</t>
    <phoneticPr fontId="13" type="noConversion"/>
  </si>
  <si>
    <t>28_150</t>
    <phoneticPr fontId="12" type="noConversion"/>
  </si>
  <si>
    <t>随机礼盒概率</t>
    <phoneticPr fontId="12" type="noConversion"/>
  </si>
  <si>
    <t>随机礼盒坐标</t>
    <phoneticPr fontId="12" type="noConversion"/>
  </si>
  <si>
    <t>randomGift</t>
    <phoneticPr fontId="12" type="noConversion"/>
  </si>
  <si>
    <t>randomGiftXY</t>
    <phoneticPr fontId="12" type="noConversion"/>
  </si>
  <si>
    <t>3000_800010_1;1500_800000_2;2000_800011_3;2000_800012_4;1500_800013_5</t>
    <phoneticPr fontId="13" type="noConversion"/>
  </si>
  <si>
    <t>幸运怪坐标</t>
    <phoneticPr fontId="12" type="noConversion"/>
  </si>
  <si>
    <t>luckyPetXY</t>
    <phoneticPr fontId="12" type="noConversion"/>
  </si>
  <si>
    <t>arrayint2&amp;client</t>
    <phoneticPr fontId="12" type="noConversion"/>
  </si>
  <si>
    <t>使用甜蜜球</t>
    <phoneticPr fontId="13" type="noConversion"/>
  </si>
  <si>
    <t>使用大师球</t>
    <phoneticPr fontId="13" type="noConversion"/>
  </si>
  <si>
    <t>你使用了%s0</t>
    <phoneticPr fontId="12" type="noConversion"/>
  </si>
  <si>
    <t>10_5;14_7;2_14;18_14;1_20;19_23</t>
    <phoneticPr fontId="12" type="noConversion"/>
  </si>
  <si>
    <t>19_22;2_20;10_15;15_6;19_10</t>
    <phoneticPr fontId="12" type="noConversion"/>
  </si>
  <si>
    <t>3_23;19_19;6_19;3_4;11_4;1_9;19_12</t>
    <phoneticPr fontId="12" type="noConversion"/>
  </si>
  <si>
    <t>4_9;11_12;17_7;15_4;18_17;1_21</t>
    <phoneticPr fontId="12" type="noConversion"/>
  </si>
  <si>
    <t>5_21;13_14;5_8;12_2;14_3</t>
    <phoneticPr fontId="12" type="noConversion"/>
  </si>
  <si>
    <t>非开放日进入消耗</t>
    <phoneticPr fontId="12" type="noConversion"/>
  </si>
  <si>
    <t>otherCost</t>
    <phoneticPr fontId="12" type="noConversion"/>
  </si>
  <si>
    <t>28_200</t>
    <phoneticPr fontId="12" type="noConversion"/>
  </si>
  <si>
    <t>28_250</t>
    <phoneticPr fontId="12" type="noConversion"/>
  </si>
  <si>
    <t>1_2_3_4_5_6_7_9_10</t>
    <phoneticPr fontId="12" type="noConversion"/>
  </si>
  <si>
    <t>大师球</t>
    <phoneticPr fontId="12" type="noConversion"/>
  </si>
  <si>
    <t>3_3;4_1;5_1</t>
  </si>
  <si>
    <t>3_3;4_1;5_1</t>
    <phoneticPr fontId="12" type="noConversion"/>
  </si>
  <si>
    <t>3_3;2_1;1_1</t>
  </si>
  <si>
    <t>3_3;2_1;1_1</t>
    <phoneticPr fontId="12" type="noConversion"/>
  </si>
  <si>
    <t>0_2;1_2;2_1;0_1</t>
  </si>
  <si>
    <t>39_50;64_50;1_50;119_50;91_50;90_50;2_50;33_50;3_50;34_50;35_50;41_50;116_50;9_50;11_50;14_50;16_50;18_50;19_50;44_50;47_50;67_50;65_50;95_50;122_50;54_50;128_50;77_50;94_50;118_50;120_50;121_50;37_50;63_50;75_50;76_50;127_50;8_50;13_50;38_50;46_50;43_50;92_50;51_50;73_50;6_50;117_50;99_50;125_50;23_50;56_50;42_50;49_50;52_50;68_50;96_50;97_50;93_50;5_50;80_50;100_50;</t>
    <phoneticPr fontId="12" type="noConversion"/>
  </si>
  <si>
    <t>39_50;64_50;1_50;119_50;91_50;90_50;2_50;33_50;3_50;34_50;35_50;41_50;116_50;9_50;11_50;14_50;16_50;18_50;19_50;44_50;47_50;67_50;65_50;95_50;122_50;54_50;128_50;77_50;94_50;118_50;120_50;121_50;37_50;63_50;75_50;76_50;127_50;8_50;13_50;38_50;46_50;20_200;21_200;22_200;23_200;24_200;48_200;49_200;50_200;51_200;52_200;70_200;71_200;72_200;73_200;74_200</t>
  </si>
  <si>
    <t>39_50;64_50;1_50;119_50;91_50;90_50;2_50;33_50;3_50;34_50;35_50;41_50;116_50;9_50;11_50;14_50;16_50;18_50;19_50;44_50;47_50;67_50;65_50;95_50;122_50;54_50;128_50;77_50;94_50;118_50;120_50;121_50;37_50;63_50;75_50;76_50;127_50;8_50;13_50;38_50;46_50;31_100;88_100;113_50;101_200;130_200</t>
  </si>
  <si>
    <t>39_50;64_50;1_50;119_50;91_50;90_50;2_50;33_50;3_50;34_50;35_50;41_50;116_50;9_50;11_50;14_50;16_50;18_50;19_50;44_50;47_50;67_50;65_50;95_50;122_50;54_50;128_50;77_50;94_50;118_50;120_50;121_50;37_50;63_50;75_50;76_50;127_50;8_50;13_50;38_50;46_50;30_50;61_50;62_50;109_50;110_50;135_50;137_50</t>
  </si>
  <si>
    <t>39_50;64_50;1_50;119_50;91_50;90_50;2_50;33_50;3_50;34_50;35_50;41_50;116_50;9_50;11_50;14_50;16_50;18_50;19_50;44_50;47_50;67_50;65_50;95_50;122_50;54_50;128_50;77_50;94_50;118_50;120_50;121_50;37_50;63_50;75_50;76_50;127_50;8_50;13_50;38_50;46_50;28_100;29_100;85_100;86_100;102_100;103_103;108_50;111_50;114_50;134_50;141_50</t>
  </si>
  <si>
    <t>39_50;64_50;1_50;119_50;91_50;90_50;2_50;33_50;3_50;34_50;35_50;41_50;116_50;9_50;11_50;14_50;16_50;18_50;19_50;44_50;47_50;67_50;65_50;95_50;122_50;54_50;128_50;77_50;94_50;118_50;120_50;121_50;37_50;63_50;75_50;76_50;127_50;8_50;13_50;38_50;46_50;55_250;78_250;5_200;6_200;7_200;25_150;27_150;126_150;96_150;99_150;84_100;87_100;104_100;106_100;105_100;131_100;140_50</t>
  </si>
  <si>
    <t>39_50;64_50;1_50;119_50;91_50;90_50;2_50;33_50;3_50;34_50;35_50;41_50;116_50;9_50;11_50;14_50;16_50;18_50;19_50;44_50;47_50;67_50;65_50;95_50;122_50;54_50;128_50;77_50;94_50;118_50;120_50;121_50;37_50;63_50;75_50;76_50;127_50;8_50;13_50;38_50;46_50;33_350;34_350;35_350;36_350;37_350;38_350;39_350;40_350;41_350;44_350;45_350;46_350;47_250;54_250;127_250;56_150;58_100;125_150;42_150;43_150;53_150</t>
  </si>
  <si>
    <t>39_50;64_50;1_50;119_50;91_50;90_50;2_50;33_50;3_50;34_50;35_50;41_50;116_50;9_50;11_50;14_50;16_50;18_50;19_50;44_50;47_50;67_50;65_50;95_50;122_50;54_50;128_50;77_50;94_50;118_50;120_50;121_50;37_50;63_50;75_50;76_50;127_50;8_50;13_50;38_50;46_50;14_350;63_350;64_350;65_350;66_350;67_350;75_350;116_350;120_350;122_350;128_200;124_150;79_150;80_150;81_150;82_150;69_150;57_150;129_100;133_100;59_100;60_100</t>
  </si>
  <si>
    <t>39_50;64_50;1_50;119_50;91_50;90_50;2_50;33_50;3_50;34_50;35_50;41_50;116_50;9_50;11_50;14_50;16_50;18_50;19_50;44_50;47_50;67_50;65_50;95_50;122_50;54_50;128_50;77_50;94_50;118_50;120_50;121_50;37_50;63_50;75_50;76_50;127_50;8_50;13_50;38_50;46_50;2_350;76_250;77_250;90_350;91_350;94_350;95_350;118_350;119_350;121_250;123_200;97_150;132_100;98_150;100_150;117_150;92_150;93_150;68_150;83_100</t>
  </si>
  <si>
    <t>39_50;64_50;1_50;119_50;91_50;90_50;2_50;33_50;3_50;34_50;35_50;41_50;116_50;9_50;11_50;14_50;16_50;18_50;19_50;44_50;47_50;67_50;65_50;95_50;122_50;54_50;128_50;77_50;94_50;118_50;120_50;121_50;37_50;63_50;75_50;76_50;127_50;8_50;13_50;38_50;46_50;1_350;3_350;8_350;9_350;10_350;11_350;12_350;13_350;15_350;16_350;17_350;18_350;19_350;26_100;4_150</t>
  </si>
  <si>
    <t>39_350;64_350;1_350;119_350;91_350;90_350;2_350;33_350;3_350;34_350;35_350;41_350;116_350;9_300;11_300;14_300;16_300;18_300;19_300;44_300;47_300;67_300;65_300;95_300;122_300;54_300;128_250;77_250;94_250;118_250;120_250;121_250;37_250;63_250;75_250;76_250;127_250;8_250;13_250;38_250;46_250;43_200;92_200;51_200;73_200;6_200;117_200;99_150;125_150;23_150;56_150;42_150;49_150;52_150;68_150;96_150;97_150;93_150;5_150;80_150;100_150;</t>
    <phoneticPr fontId="12" type="noConversion"/>
  </si>
  <si>
    <t>39_350;64_350;1_350;119_350;91_350;90_350;2_350;33_350;3_350;34_350;35_350;41_350;116_350;9_300;11_300;14_300;16_300;18_300;19_300;44_300;47_300;67_300;65_300;95_300;122_300;54_300;128_250;77_250;94_250;118_250;120_250;121_250;37_250;63_250;75_250;76_250;127_250;8_250;13_250;38_250;46_250;20_200;21_200;22_200;23_200;24_200;48_200;49_200;50_200;51_200;52_200;70_200;71_200;72_200;73_200;74_200</t>
  </si>
  <si>
    <t>39_350;64_350;1_350;119_350;91_350;90_350;2_350;33_350;3_350;34_350;35_350;41_350;116_350;9_300;11_300;14_300;16_300;18_300;19_300;44_300;47_300;67_300;65_300;95_300;122_300;54_300;128_250;77_250;94_250;118_250;120_250;121_250;37_250;63_250;75_250;76_250;127_250;8_250;13_250;38_250;46_250;31_100;88_100;113_50;101_200;130_200</t>
  </si>
  <si>
    <t>39_350;64_350;1_350;119_350;91_350;90_350;2_350;33_350;3_350;34_350;35_350;41_350;116_350;9_300;11_300;14_300;16_300;18_300;19_300;44_300;47_300;67_300;65_300;95_300;122_300;54_300;128_250;77_250;94_250;118_250;120_250;121_250;37_250;63_250;75_250;76_250;127_250;8_250;13_250;38_250;46_250;30_50;61_50;62_50;109_50;110_50;135_50;137_50</t>
  </si>
  <si>
    <t>39_350;64_350;1_350;119_350;91_350;90_350;2_350;33_350;3_350;34_350;35_350;41_350;116_350;9_300;11_300;14_300;16_300;18_300;19_300;44_300;47_300;67_300;65_300;95_300;122_300;54_300;128_250;77_250;94_250;118_250;120_250;121_250;37_250;63_250;75_250;76_250;127_250;8_250;13_250;38_250;46_250;28_100;29_100;85_100;86_100;102_100;103_103;108_50;111_50;114_50;134_50;141_50</t>
  </si>
  <si>
    <t>39_350;64_350;1_350;119_350;91_350;90_350;2_350;33_350;3_350;34_350;35_350;41_350;116_350;9_300;11_300;14_300;16_300;18_300;19_300;44_300;47_300;67_300;65_300;95_300;122_300;54_300;128_250;77_250;94_250;118_250;120_250;121_250;37_250;63_250;75_250;76_250;127_250;8_250;13_250;38_250;46_250;55_250;78_250;5_200;6_200;7_200;25_150;27_150;126_150;96_150;99_150;84_100;87_100;104_100;106_100;105_100;131_100;140_50</t>
  </si>
  <si>
    <t>39_350;64_350;1_350;119_350;91_350;90_350;2_350;33_350;3_350;34_350;35_350;41_350;116_350;9_300;11_300;14_300;16_300;18_300;19_300;44_300;47_300;67_300;65_300;95_300;122_300;54_300;128_250;77_250;94_250;118_250;120_250;121_250;37_250;63_250;75_250;76_250;127_250;8_250;13_250;38_250;46_250;33_350;34_350;35_350;36_350;37_350;38_350;39_350;40_350;41_350;44_350;45_350;46_350;47_250;54_250;127_250;56_150;58_100;125_150;42_150;43_150;53_150</t>
  </si>
  <si>
    <t>39_350;64_350;1_350;119_350;91_350;90_350;2_350;33_350;3_350;34_350;35_350;41_350;116_350;9_300;11_300;14_300;16_300;18_300;19_300;44_300;47_300;67_300;65_300;95_300;122_300;54_300;128_250;77_250;94_250;118_250;120_250;121_250;37_250;63_250;75_250;76_250;127_250;8_250;13_250;38_250;46_250;14_350;63_350;64_350;65_350;66_350;67_350;75_350;116_350;120_350;122_350;128_200;124_150;79_150;80_150;81_150;82_150;69_150;57_150;129_100;133_100;59_100;60_100</t>
  </si>
  <si>
    <t>39_350;64_350;1_350;119_350;91_350;90_350;2_350;33_350;3_350;34_350;35_350;41_350;116_350;9_300;11_300;14_300;16_300;18_300;19_300;44_300;47_300;67_300;65_300;95_300;122_300;54_300;128_250;77_250;94_250;118_250;120_250;121_250;37_250;63_250;75_250;76_250;127_250;8_250;13_250;38_250;46_250;2_350;76_250;77_250;90_350;91_350;94_350;95_350;118_350;119_350;121_250;123_200;97_150;132_100;98_150;100_150;117_150;92_150;93_150;68_150;83_100</t>
  </si>
  <si>
    <t>39_350;64_350;1_350;119_350;91_350;90_350;2_350;33_350;3_350;34_350;35_350;41_350;116_350;9_300;11_300;14_300;16_300;18_300;19_300;44_300;47_300;67_300;65_300;95_300;122_300;54_300;128_250;77_250;94_250;118_250;120_250;121_250;37_250;63_250;75_250;76_250;127_250;8_250;13_250;38_250;46_250;1_350;3_350;8_350;9_350;10_350;11_350;12_350;13_350;15_350;16_350;17_350;18_350;19_350;26_100;4_150</t>
  </si>
  <si>
    <t>43_92_51_73_6_117_99_23_125_56_42_49_52_68_96_97_93_5_80_100</t>
    <phoneticPr fontId="12" type="noConversion"/>
  </si>
  <si>
    <t>20_21_22_23_24_48_49_50_51_52_70_71_72_73_74_39_64_1_119_91_90_2_33_3_34_35_41_116_9_11_14_16_18_19_44_47_67_65_95_122_54_128_77_94_118_120_121_37_63_75_76_127_8_13_38_46</t>
  </si>
  <si>
    <t>31_88_113_101_130_39_64_1_119_91_90_2_33_3_34_35_41_116_9_11_14_16_18_19_44_47_67_65_95_122_54_128_77_94_118_120_121_37_63_75_76_127_8_13_38_46</t>
  </si>
  <si>
    <t>30_61_62_109_110_135_137_39_64_1_119_91_90_2_33_3_34_35_41_116_9_11_14_16_18_19_44_47_67_65_95_122_54_128_77_94_118_120_121_37_63_75_76_127_8_13_38_46</t>
  </si>
  <si>
    <t>28_29_85_86_102_103_108_111_114_134_141_39_64_1_119_91_90_2_33_3_34_35_41_116_9_11_14_16_18_19_44_47_67_65_95_122_54_128_77_94_118_120_121_37_63_75_76_127_8_13_38_46</t>
  </si>
  <si>
    <t>55_78_5_6_7_25_27_126_96_99_84_87_104_106_105_131_140_39_64_1_119_91_90_2_33_3_34_35_41_116_9_11_14_16_18_19_44_47_67_65_95_122_54_128_77_94_118_120_121_37_63_75_76_127_8_13_38_46</t>
  </si>
  <si>
    <t>33_34_35_36_37_38_39_40_41_44_45_46_47_54_127_56_58_125_42_43_53_39_64_1_119_91_90_2_33_3_34_35_41_116_9_11_14_16_18_19_44_47_67_65_95_122_54_128_77_94_118_120_121_37_63_75_76_127_8_13_38_46</t>
  </si>
  <si>
    <t>14_63_64_65_66_67_75_116_120_122_128_124_79_80_81_82_69_57_129_133_59_60_39_64_1_119_91_90_2_33_3_34_35_41_116_9_11_14_16_18_19_44_47_67_65_95_122_54_128_77_94_118_120_121_37_63_75_76_127_8_13_38_46</t>
  </si>
  <si>
    <t>2_76_77_90_91_94_95_118_119_121_123_97_132_98_100_117_92_93_68_83_39_64_1_119_91_90_2_33_3_34_35_41_116_9_11_14_16_18_19_44_47_67_65_95_122_54_128_77_94_118_120_121_37_63_75_76_127_8_13_38_46</t>
  </si>
  <si>
    <t>1_3_8_9_10_11_12_13_15_16_17_18_19_26_4_39_64_1_119_91_90_2_33_3_34_35_41_116_9_11_14_16_18_19_44_47_67_65_95_122_54_128_77_94_118_120_121_37_63_75_76_127_8_13_38_46</t>
  </si>
  <si>
    <t>1_1000_800001;2_200_800001;3_40_800001;4_8_800001</t>
    <phoneticPr fontId="12" type="noConversion"/>
  </si>
  <si>
    <t>3000_800010_1</t>
  </si>
  <si>
    <t>3000_800020_1</t>
  </si>
  <si>
    <t>2700_800030_1</t>
  </si>
  <si>
    <t>500_800040_1</t>
  </si>
  <si>
    <t>500_800050_1</t>
  </si>
  <si>
    <t>500_800060_1</t>
  </si>
  <si>
    <t>500_800070_1</t>
  </si>
  <si>
    <t>3000_800080_1</t>
  </si>
  <si>
    <t>3500_800090_1</t>
  </si>
  <si>
    <t>3000_800100_1</t>
  </si>
  <si>
    <t>3000_800110_1</t>
  </si>
  <si>
    <t>2700_800120_1</t>
  </si>
  <si>
    <t>3000_800130_1</t>
  </si>
  <si>
    <t>3500_800140_1</t>
  </si>
  <si>
    <t>3000_800150_1</t>
  </si>
  <si>
    <t>3000_800160_1</t>
  </si>
  <si>
    <t>2700_800170_1</t>
  </si>
  <si>
    <t>3000_800180_1</t>
  </si>
  <si>
    <t>3500_800190_1</t>
  </si>
  <si>
    <t>500_800200_1</t>
  </si>
  <si>
    <t>500_800210_1</t>
  </si>
  <si>
    <t>500_800220_1</t>
  </si>
  <si>
    <t>500_800230_1</t>
  </si>
  <si>
    <t>500_800240_1</t>
  </si>
  <si>
    <t>500_800250_1</t>
  </si>
  <si>
    <t>200_800260_1</t>
  </si>
  <si>
    <t>200_800270_1</t>
  </si>
  <si>
    <t>200_800280_1</t>
  </si>
  <si>
    <t>200_800290_1</t>
  </si>
  <si>
    <t>1_800300_1</t>
  </si>
  <si>
    <t>1_800310_1</t>
  </si>
  <si>
    <t>1_800320_1</t>
  </si>
  <si>
    <t>3000_800330_1</t>
  </si>
  <si>
    <t>3000_800340_1</t>
  </si>
  <si>
    <t>2700_800350_1</t>
  </si>
  <si>
    <t>3000_800360_1</t>
  </si>
  <si>
    <t>3500_800370_1</t>
  </si>
  <si>
    <t>3000_800380_1</t>
  </si>
  <si>
    <t>3000_800390_1</t>
  </si>
  <si>
    <t>3000_800400_1</t>
  </si>
  <si>
    <t>2700_800410_1</t>
  </si>
  <si>
    <t>500_800420_1</t>
  </si>
  <si>
    <t>500_800430_1</t>
  </si>
  <si>
    <t>3000_800440_1</t>
  </si>
  <si>
    <t>3500_800450_1</t>
  </si>
  <si>
    <t>3000_800460_1</t>
  </si>
  <si>
    <t>3000_800470_1</t>
  </si>
  <si>
    <t>500_800480_1</t>
  </si>
  <si>
    <t>500_800490_1</t>
  </si>
  <si>
    <t>500_800500_1</t>
  </si>
  <si>
    <t>500_800510_1</t>
  </si>
  <si>
    <t>500_800520_1</t>
  </si>
  <si>
    <t>500_800530_1</t>
  </si>
  <si>
    <t>2700_800540_1</t>
  </si>
  <si>
    <t>3000_800550_1</t>
  </si>
  <si>
    <t>500_800560_1</t>
  </si>
  <si>
    <t>500_800570_1</t>
  </si>
  <si>
    <t>200_800580_1</t>
  </si>
  <si>
    <t>200_800590_1</t>
  </si>
  <si>
    <t>200_800600_1</t>
  </si>
  <si>
    <t>1_800610_1</t>
  </si>
  <si>
    <t>1_800620_1</t>
  </si>
  <si>
    <t>3500_800630_1</t>
  </si>
  <si>
    <t>3000_800640_1</t>
  </si>
  <si>
    <t>3000_800650_1</t>
  </si>
  <si>
    <t>2700_800660_1</t>
  </si>
  <si>
    <t>3000_800670_1</t>
  </si>
  <si>
    <t>500_800680_1</t>
  </si>
  <si>
    <t>500_800690_1</t>
  </si>
  <si>
    <t>500_800700_1</t>
  </si>
  <si>
    <t>500_800710_1</t>
  </si>
  <si>
    <t>500_800720_1</t>
  </si>
  <si>
    <t>500_800730_1</t>
  </si>
  <si>
    <t>500_800740_1</t>
  </si>
  <si>
    <t>3500_800750_1</t>
  </si>
  <si>
    <t>3000_800760_1</t>
  </si>
  <si>
    <t>3000_800770_1</t>
  </si>
  <si>
    <t>2700_800780_1</t>
  </si>
  <si>
    <t>500_800790_1</t>
  </si>
  <si>
    <t>500_800800_1</t>
  </si>
  <si>
    <t>500_800810_1</t>
  </si>
  <si>
    <t>500_800820_1</t>
  </si>
  <si>
    <t>200_800830_1</t>
  </si>
  <si>
    <t>200_800840_1</t>
  </si>
  <si>
    <t>200_800850_1</t>
  </si>
  <si>
    <t>200_800860_1</t>
  </si>
  <si>
    <t>200_800870_1</t>
  </si>
  <si>
    <t>1_800880_1</t>
  </si>
  <si>
    <t>1_800890_1</t>
  </si>
  <si>
    <t>3000_800900_1</t>
  </si>
  <si>
    <t>3500_800910_1</t>
  </si>
  <si>
    <t>500_800920_1</t>
  </si>
  <si>
    <t>500_800930_1</t>
  </si>
  <si>
    <t>3000_800940_1</t>
  </si>
  <si>
    <t>3000_800950_1</t>
  </si>
  <si>
    <t>500_800960_1</t>
  </si>
  <si>
    <t>500_800970_1</t>
  </si>
  <si>
    <t>500_800980_1</t>
  </si>
  <si>
    <t>500_800990_1</t>
  </si>
  <si>
    <t>500_801000_1</t>
  </si>
  <si>
    <t>200_801010_1</t>
  </si>
  <si>
    <t>200_801020_1</t>
  </si>
  <si>
    <t>200_801030_1</t>
  </si>
  <si>
    <t>200_801040_1</t>
  </si>
  <si>
    <t>200_801050_1</t>
  </si>
  <si>
    <t>200_801060_1</t>
  </si>
  <si>
    <t>200_801070_1</t>
  </si>
  <si>
    <t>1_801080_1</t>
  </si>
  <si>
    <t>1_801090_1</t>
  </si>
  <si>
    <t>1_801100_1</t>
  </si>
  <si>
    <t>1_801110_1</t>
  </si>
  <si>
    <t>1_801120_1</t>
  </si>
  <si>
    <t>1_801130_1</t>
  </si>
  <si>
    <t>1_801140_1</t>
  </si>
  <si>
    <t>1_801150_1</t>
  </si>
  <si>
    <t>3000_801160_1</t>
  </si>
  <si>
    <t>500_801170_1</t>
  </si>
  <si>
    <t>2700_801180_1</t>
  </si>
  <si>
    <t>3000_801190_1</t>
  </si>
  <si>
    <t>3500_801200_1</t>
  </si>
  <si>
    <t>3000_801210_1</t>
  </si>
  <si>
    <t>3000_801220_1</t>
  </si>
  <si>
    <t>2700_801230_1</t>
  </si>
  <si>
    <t>500_801240_1</t>
  </si>
  <si>
    <t>500_801250_1</t>
  </si>
  <si>
    <t>500_801260_1</t>
  </si>
  <si>
    <t>3000_801270_1</t>
  </si>
  <si>
    <t>3500_801280_1</t>
  </si>
  <si>
    <t>200_801290_1</t>
  </si>
  <si>
    <t>200_801300_1</t>
  </si>
  <si>
    <t>200_801310_1</t>
  </si>
  <si>
    <t>200_801320_1</t>
  </si>
  <si>
    <t>200_801330_1</t>
  </si>
  <si>
    <t>1_801340_1</t>
  </si>
  <si>
    <t>1_801350_1</t>
  </si>
  <si>
    <t>1_801360_1</t>
  </si>
  <si>
    <t>1_801370_1</t>
  </si>
  <si>
    <t>1_801380_1</t>
  </si>
  <si>
    <t>1_801390_1</t>
  </si>
  <si>
    <t>1_801400_1</t>
  </si>
  <si>
    <t>1_801410_1</t>
  </si>
  <si>
    <t>1_801420_1</t>
  </si>
  <si>
    <t>遇见动画</t>
    <phoneticPr fontId="13" type="noConversion"/>
  </si>
  <si>
    <t>int</t>
    <phoneticPr fontId="13" type="noConversion"/>
  </si>
  <si>
    <t>meetAnim</t>
    <phoneticPr fontId="13" type="noConversion"/>
  </si>
  <si>
    <t>遇见动画</t>
    <phoneticPr fontId="12" type="noConversion"/>
  </si>
  <si>
    <t>sh_shs</t>
    <phoneticPr fontId="40" type="noConversion"/>
  </si>
  <si>
    <t>你使用了%s0</t>
    <phoneticPr fontId="13" type="noConversion"/>
  </si>
  <si>
    <t>属于这类体形的宝可梦大多长有触手或四只以上的脚。</t>
    <phoneticPr fontId="12" type="noConversion"/>
  </si>
  <si>
    <t>大师球</t>
    <phoneticPr fontId="40" type="noConversion"/>
  </si>
  <si>
    <t>甜蜜球</t>
    <phoneticPr fontId="40" type="noConversion"/>
  </si>
  <si>
    <t>sh_shs_2</t>
    <phoneticPr fontId="40" type="noConversion"/>
  </si>
  <si>
    <t>sh_shs_1</t>
    <phoneticPr fontId="40" type="noConversion"/>
  </si>
  <si>
    <t>野生的%s0对你失去耐心，逃脱了！</t>
    <phoneticPr fontId="13" type="noConversion"/>
  </si>
  <si>
    <t>你使用了%s0，一下子就抓住了！</t>
    <phoneticPr fontId="12" type="noConversion"/>
  </si>
  <si>
    <t>不能再喂食了</t>
    <phoneticPr fontId="13" type="noConversion"/>
  </si>
  <si>
    <t>你使用了%s0_趁它不注意你使用了%s0</t>
    <phoneticPr fontId="12" type="noConversion"/>
  </si>
  <si>
    <t>%s1接住你的方块糖，耐心+%s0！%s1正期待地看着你</t>
    <phoneticPr fontId="13" type="noConversion"/>
  </si>
  <si>
    <t>11_8;16_9;2_11;16_15;15_19;4_24;1_21</t>
  </si>
  <si>
    <t>11_8;16_9;2_11;16_15;15_19;4_24;1_21</t>
    <phoneticPr fontId="12" type="noConversion"/>
  </si>
  <si>
    <t>沙狐乐园礼包表</t>
    <phoneticPr fontId="12" type="noConversion"/>
  </si>
  <si>
    <t>限购类型</t>
    <phoneticPr fontId="12" type="noConversion"/>
  </si>
  <si>
    <t>limitType</t>
    <phoneticPr fontId="12" type="noConversion"/>
  </si>
  <si>
    <t>关联充值id</t>
    <phoneticPr fontId="12" type="noConversion"/>
  </si>
  <si>
    <t>chargeId</t>
    <phoneticPr fontId="12" type="noConversion"/>
  </si>
  <si>
    <t>限购次数</t>
    <phoneticPr fontId="41" type="noConversion"/>
  </si>
  <si>
    <t>int</t>
    <phoneticPr fontId="41" type="noConversion"/>
  </si>
  <si>
    <t>limit</t>
    <phoneticPr fontId="41" type="noConversion"/>
  </si>
  <si>
    <t>价值</t>
    <phoneticPr fontId="41" type="noConversion"/>
  </si>
  <si>
    <t>value</t>
    <phoneticPr fontId="41" type="noConversion"/>
  </si>
  <si>
    <t>底图</t>
    <phoneticPr fontId="41" type="noConversion"/>
  </si>
  <si>
    <t>string</t>
    <phoneticPr fontId="41" type="noConversion"/>
  </si>
  <si>
    <t>img</t>
    <phoneticPr fontId="41" type="noConversion"/>
  </si>
  <si>
    <t>奖励</t>
    <phoneticPr fontId="12" type="noConversion"/>
  </si>
  <si>
    <t>reward</t>
    <phoneticPr fontId="41" type="noConversion"/>
  </si>
  <si>
    <t>5601_8;5602_5;1093_100</t>
    <phoneticPr fontId="41" type="noConversion"/>
  </si>
  <si>
    <t>5638_10;28_200;1093_200</t>
    <phoneticPr fontId="41" type="noConversion"/>
  </si>
  <si>
    <t>5639_1;1272_10;5151_10</t>
    <phoneticPr fontId="41" type="noConversion"/>
  </si>
  <si>
    <t>高级球礼包</t>
    <phoneticPr fontId="41" type="noConversion"/>
  </si>
  <si>
    <t>爱心球礼包</t>
    <phoneticPr fontId="41" type="noConversion"/>
  </si>
  <si>
    <t>大师球礼包</t>
    <phoneticPr fontId="41" type="noConversion"/>
  </si>
  <si>
    <t>xt_12</t>
    <phoneticPr fontId="41" type="noConversion"/>
  </si>
  <si>
    <t>xt_13</t>
  </si>
  <si>
    <t>xt_14</t>
  </si>
  <si>
    <t>306029_406029_106029_1006029_1106029_1206029_1306029_1406029</t>
  </si>
  <si>
    <t>306030_406030_106030_1006030_1106030_1206030_1306030_1406030</t>
  </si>
  <si>
    <t>306031_406031_106031_1006031_1106031_1206031_1306031_1406031</t>
  </si>
  <si>
    <t>3_13;15_13;3_22;16_22</t>
    <phoneticPr fontId="12" type="noConversion"/>
  </si>
  <si>
    <t>4_15;17_15;4_23;14_22</t>
    <phoneticPr fontId="12" type="noConversion"/>
  </si>
  <si>
    <t>妖精(活动)</t>
  </si>
  <si>
    <t>28_100</t>
  </si>
  <si>
    <t>28_150</t>
  </si>
  <si>
    <t>71_72_73_74_75_76_77_79_80</t>
  </si>
  <si>
    <t>1_1000_800001;2_200_800001;3_40_800001;4_8_800001</t>
  </si>
  <si>
    <t>海洋(活动)</t>
  </si>
  <si>
    <t>lx_11</t>
  </si>
  <si>
    <t>81_82_83_84_85_86_87_89_90</t>
  </si>
  <si>
    <t>9_5</t>
    <phoneticPr fontId="12" type="noConversion"/>
  </si>
  <si>
    <t>3_5</t>
    <phoneticPr fontId="12" type="noConversion"/>
  </si>
  <si>
    <t>4_20;10_19;3_14;10_9;4_4</t>
    <phoneticPr fontId="12" type="noConversion"/>
  </si>
  <si>
    <t>10_5;12_13;3_16;4_24;9_22</t>
    <phoneticPr fontId="12" type="noConversion"/>
  </si>
  <si>
    <t>幸运乐园表</t>
    <phoneticPr fontId="12" type="noConversion"/>
  </si>
  <si>
    <t>开启日期</t>
    <phoneticPr fontId="12" type="noConversion"/>
  </si>
  <si>
    <t>结束日期</t>
    <phoneticPr fontId="12" type="noConversion"/>
  </si>
  <si>
    <t>入口封面</t>
    <phoneticPr fontId="12" type="noConversion"/>
  </si>
  <si>
    <t>对应抓捕背景</t>
    <phoneticPr fontId="12" type="noConversion"/>
  </si>
  <si>
    <t>可能遇到的幸运乐园宠物id</t>
    <phoneticPr fontId="12" type="noConversion"/>
  </si>
  <si>
    <t>宠物奖励预览</t>
    <phoneticPr fontId="12" type="noConversion"/>
  </si>
  <si>
    <t>场景id</t>
    <phoneticPr fontId="12" type="noConversion"/>
  </si>
  <si>
    <t>幸运怪坐标</t>
    <phoneticPr fontId="12" type="noConversion"/>
  </si>
  <si>
    <t>string</t>
    <phoneticPr fontId="12" type="noConversion"/>
  </si>
  <si>
    <t>string&amp;client</t>
    <phoneticPr fontId="12" type="noConversion"/>
  </si>
  <si>
    <t>arrayint2&amp;server</t>
    <phoneticPr fontId="12" type="noConversion"/>
  </si>
  <si>
    <t>arrayint1&amp;client</t>
    <phoneticPr fontId="12" type="noConversion"/>
  </si>
  <si>
    <t>int</t>
    <phoneticPr fontId="12" type="noConversion"/>
  </si>
  <si>
    <t>arrayint2&amp;client</t>
    <phoneticPr fontId="12" type="noConversion"/>
  </si>
  <si>
    <t>name</t>
    <phoneticPr fontId="12" type="noConversion"/>
  </si>
  <si>
    <t>startTime</t>
    <phoneticPr fontId="12" type="noConversion"/>
  </si>
  <si>
    <t>endTime</t>
    <phoneticPr fontId="12" type="noConversion"/>
  </si>
  <si>
    <t>coverIcon</t>
    <phoneticPr fontId="12" type="noConversion"/>
  </si>
  <si>
    <t>catchBg</t>
    <phoneticPr fontId="12" type="noConversion"/>
  </si>
  <si>
    <t>leyuanPetList</t>
    <phoneticPr fontId="12" type="noConversion"/>
  </si>
  <si>
    <t>petRewardList</t>
    <phoneticPr fontId="12" type="noConversion"/>
  </si>
  <si>
    <t>mapId</t>
    <phoneticPr fontId="12" type="noConversion"/>
  </si>
  <si>
    <t>luckyPetXY</t>
    <phoneticPr fontId="12" type="noConversion"/>
  </si>
  <si>
    <t>御三家</t>
    <phoneticPr fontId="12" type="noConversion"/>
  </si>
  <si>
    <t>源</t>
    <phoneticPr fontId="12" type="noConversion"/>
  </si>
  <si>
    <t>10_5;12_13;3_16;4_22;9_21</t>
    <phoneticPr fontId="12" type="noConversion"/>
  </si>
  <si>
    <t>骡子马</t>
  </si>
  <si>
    <t>闪凤凰</t>
  </si>
  <si>
    <t>小智版甲贺忍蛙</t>
  </si>
  <si>
    <t>2022-12-22</t>
    <phoneticPr fontId="12" type="noConversion"/>
  </si>
  <si>
    <t>2022-12-23</t>
    <phoneticPr fontId="12" type="noConversion"/>
  </si>
  <si>
    <t>2023-01-01</t>
    <phoneticPr fontId="12" type="noConversion"/>
  </si>
  <si>
    <t>2023-01-02</t>
    <phoneticPr fontId="12" type="noConversion"/>
  </si>
</sst>
</file>

<file path=xl/styles.xml><?xml version="1.0" encoding="utf-8"?>
<styleSheet xmlns="http://schemas.openxmlformats.org/spreadsheetml/2006/main">
  <fonts count="42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100">
    <xf numFmtId="0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4" applyNumberFormat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25" fillId="8" borderId="4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0" borderId="0"/>
    <xf numFmtId="0" fontId="8" fillId="0" borderId="0">
      <alignment vertical="center"/>
    </xf>
    <xf numFmtId="0" fontId="33" fillId="0" borderId="0"/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31" borderId="0" xfId="0" applyFill="1">
      <alignment vertical="center"/>
    </xf>
    <xf numFmtId="0" fontId="34" fillId="0" borderId="0" xfId="52" applyFont="1"/>
    <xf numFmtId="0" fontId="0" fillId="32" borderId="0" xfId="0" applyFill="1">
      <alignment vertical="center"/>
    </xf>
    <xf numFmtId="0" fontId="9" fillId="32" borderId="0" xfId="0" applyFont="1" applyFill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0" fontId="38" fillId="0" borderId="0" xfId="0" applyFont="1" applyFill="1" applyBorder="1" applyAlignment="1">
      <alignment vertical="center"/>
    </xf>
    <xf numFmtId="0" fontId="39" fillId="0" borderId="0" xfId="0" applyFont="1">
      <alignment vertical="center"/>
    </xf>
    <xf numFmtId="0" fontId="0" fillId="0" borderId="9" xfId="0" applyBorder="1">
      <alignment vertical="center"/>
    </xf>
    <xf numFmtId="0" fontId="8" fillId="35" borderId="0" xfId="0" applyFont="1" applyFill="1">
      <alignment vertical="center"/>
    </xf>
    <xf numFmtId="0" fontId="8" fillId="0" borderId="0" xfId="0" applyFont="1" applyFill="1">
      <alignment vertical="center"/>
    </xf>
    <xf numFmtId="0" fontId="0" fillId="36" borderId="0" xfId="0" applyFill="1">
      <alignment vertical="center"/>
    </xf>
    <xf numFmtId="0" fontId="8" fillId="36" borderId="0" xfId="0" applyFont="1" applyFill="1">
      <alignment vertical="center"/>
    </xf>
    <xf numFmtId="0" fontId="36" fillId="36" borderId="0" xfId="0" applyFont="1" applyFill="1">
      <alignment vertical="center"/>
    </xf>
    <xf numFmtId="0" fontId="37" fillId="36" borderId="0" xfId="0" applyFont="1" applyFill="1">
      <alignment vertical="center"/>
    </xf>
    <xf numFmtId="0" fontId="0" fillId="37" borderId="0" xfId="0" applyFill="1">
      <alignment vertical="center"/>
    </xf>
    <xf numFmtId="0" fontId="8" fillId="37" borderId="0" xfId="0" applyFont="1" applyFill="1">
      <alignment vertical="center"/>
    </xf>
    <xf numFmtId="0" fontId="37" fillId="37" borderId="0" xfId="0" applyFont="1" applyFill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100">
    <cellStyle name="20% - 强调文字颜色 1" xfId="32" builtinId="30" customBuiltin="1"/>
    <cellStyle name="20% - 强调文字颜色 1 2" xfId="64"/>
    <cellStyle name="20% - 强调文字颜色 1 2 2" xfId="91"/>
    <cellStyle name="20% - 强调文字颜色 1 3" xfId="55"/>
    <cellStyle name="20% - 强调文字颜色 1 3 2" xfId="82"/>
    <cellStyle name="20% - 强调文字颜色 1 4" xfId="73"/>
    <cellStyle name="20% - 强调文字颜色 2" xfId="36" builtinId="34" customBuiltin="1"/>
    <cellStyle name="20% - 强调文字颜色 2 2" xfId="66"/>
    <cellStyle name="20% - 强调文字颜色 2 2 2" xfId="93"/>
    <cellStyle name="20% - 强调文字颜色 2 3" xfId="57"/>
    <cellStyle name="20% - 强调文字颜色 2 3 2" xfId="84"/>
    <cellStyle name="20% - 强调文字颜色 2 4" xfId="75"/>
    <cellStyle name="20% - 强调文字颜色 3" xfId="39" builtinId="38" customBuiltin="1"/>
    <cellStyle name="20% - 强调文字颜色 3 2" xfId="67"/>
    <cellStyle name="20% - 强调文字颜色 3 2 2" xfId="94"/>
    <cellStyle name="20% - 强调文字颜色 3 3" xfId="58"/>
    <cellStyle name="20% - 强调文字颜色 3 3 2" xfId="85"/>
    <cellStyle name="20% - 强调文字颜色 3 4" xfId="76"/>
    <cellStyle name="20% - 强调文字颜色 4" xfId="42" builtinId="42" customBuiltin="1"/>
    <cellStyle name="20% - 强调文字颜色 4 2" xfId="68"/>
    <cellStyle name="20% - 强调文字颜色 4 2 2" xfId="95"/>
    <cellStyle name="20% - 强调文字颜色 4 3" xfId="59"/>
    <cellStyle name="20% - 强调文字颜色 4 3 2" xfId="86"/>
    <cellStyle name="20% - 强调文字颜色 4 4" xfId="77"/>
    <cellStyle name="20% - 强调文字颜色 5" xfId="46" builtinId="46" customBuiltin="1"/>
    <cellStyle name="20% - 强调文字颜色 5 2" xfId="70"/>
    <cellStyle name="20% - 强调文字颜色 5 2 2" xfId="97"/>
    <cellStyle name="20% - 强调文字颜色 5 3" xfId="61"/>
    <cellStyle name="20% - 强调文字颜色 5 3 2" xfId="88"/>
    <cellStyle name="20% - 强调文字颜色 5 4" xfId="79"/>
    <cellStyle name="40% - 强调文字颜色 1" xfId="33" builtinId="31" customBuiltin="1"/>
    <cellStyle name="40% - 强调文字颜色 1 2" xfId="65"/>
    <cellStyle name="40% - 强调文字颜色 1 2 2" xfId="92"/>
    <cellStyle name="40% - 强调文字颜色 1 3" xfId="56"/>
    <cellStyle name="40% - 强调文字颜色 1 3 2" xfId="83"/>
    <cellStyle name="40% - 强调文字颜色 1 4" xfId="74"/>
    <cellStyle name="40% - 强调文字颜色 4" xfId="43" builtinId="43" customBuiltin="1"/>
    <cellStyle name="40% - 强调文字颜色 4 2" xfId="69"/>
    <cellStyle name="40% - 强调文字颜色 4 2 2" xfId="96"/>
    <cellStyle name="40% - 强调文字颜色 4 3" xfId="60"/>
    <cellStyle name="40% - 强调文字颜色 4 3 2" xfId="87"/>
    <cellStyle name="40% - 强调文字颜色 4 4" xfId="78"/>
    <cellStyle name="40% - 强调文字颜色 5" xfId="47" builtinId="47" customBuiltin="1"/>
    <cellStyle name="40% - 强调文字颜色 5 2" xfId="72"/>
    <cellStyle name="40% - 强调文字颜色 5 2 2" xfId="99"/>
    <cellStyle name="40% - 强调文字颜色 5 3" xfId="63"/>
    <cellStyle name="40% - 强调文字颜色 5 3 2" xfId="90"/>
    <cellStyle name="40% - 强调文字颜色 5 4" xfId="81"/>
    <cellStyle name="40% - 强调文字颜色 6" xfId="50" builtinId="51" customBuiltin="1"/>
    <cellStyle name="40% - 强调文字颜色 6 2" xfId="71"/>
    <cellStyle name="40% - 强调文字颜色 6 2 2" xfId="98"/>
    <cellStyle name="40% - 强调文字颜色 6 3" xfId="62"/>
    <cellStyle name="40% - 强调文字颜色 6 3 2" xfId="89"/>
    <cellStyle name="40% - 强调文字颜色 6 4" xfId="80"/>
    <cellStyle name="60% - 强调文字颜色 1" xfId="34" builtinId="32" customBuiltin="1"/>
    <cellStyle name="60% - 强调文字颜色 2" xfId="37" builtinId="36" customBuiltin="1"/>
    <cellStyle name="60% - 强调文字颜色 3" xfId="40" builtinId="40" customBuiltin="1"/>
    <cellStyle name="60% - 强调文字颜色 4" xfId="44" builtinId="44" customBuiltin="1"/>
    <cellStyle name="60% - 强调文字颜色 5" xfId="48" builtinId="48" customBuiltin="1"/>
    <cellStyle name="60% - 强调文字颜色 6" xfId="51" builtinId="52" customBuiltin="1"/>
    <cellStyle name="标题" xfId="15" builtinId="15" customBuiltin="1"/>
    <cellStyle name="标题 1" xfId="16" builtinId="16" customBuiltin="1"/>
    <cellStyle name="标题 2" xfId="17" builtinId="17" customBuiltin="1"/>
    <cellStyle name="标题 3" xfId="18" builtinId="18" customBuiltin="1"/>
    <cellStyle name="标题 4" xfId="19" builtinId="19" customBuiltin="1"/>
    <cellStyle name="差" xfId="21" builtinId="27" customBuiltin="1"/>
    <cellStyle name="常规" xfId="0" builtinId="0"/>
    <cellStyle name="常规 2" xfId="2"/>
    <cellStyle name="常规 2 2" xfId="1"/>
    <cellStyle name="常规 2 2 2" xfId="5"/>
    <cellStyle name="常规 2 2 2 2" xfId="13"/>
    <cellStyle name="常规 2 2 3" xfId="6"/>
    <cellStyle name="常规 2 3" xfId="7"/>
    <cellStyle name="常规 2 3 2" xfId="14"/>
    <cellStyle name="常规 2 4" xfId="8"/>
    <cellStyle name="常规 2 5" xfId="54"/>
    <cellStyle name="常规 29" xfId="3"/>
    <cellStyle name="常规 3" xfId="9"/>
    <cellStyle name="常规 3 2" xfId="53"/>
    <cellStyle name="常规 30" xfId="4"/>
    <cellStyle name="常规 4" xfId="10"/>
    <cellStyle name="常规 4 2" xfId="11"/>
    <cellStyle name="常规 5" xfId="52"/>
    <cellStyle name="超链接 2" xfId="12"/>
    <cellStyle name="好" xfId="20" builtinId="26" customBuiltin="1"/>
    <cellStyle name="汇总" xfId="30" builtinId="25" customBuiltin="1"/>
    <cellStyle name="计算" xfId="25" builtinId="22" customBuiltin="1"/>
    <cellStyle name="检查单元格" xfId="27" builtinId="23" customBuiltin="1"/>
    <cellStyle name="解释性文本" xfId="29" builtinId="53" customBuiltin="1"/>
    <cellStyle name="警告文本" xfId="28" builtinId="11" customBuiltin="1"/>
    <cellStyle name="链接单元格" xfId="26" builtinId="24" customBuiltin="1"/>
    <cellStyle name="强调文字颜色 1" xfId="31" builtinId="29" customBuiltin="1"/>
    <cellStyle name="强调文字颜色 2" xfId="35" builtinId="33" customBuiltin="1"/>
    <cellStyle name="强调文字颜色 3" xfId="38" builtinId="37" customBuiltin="1"/>
    <cellStyle name="强调文字颜色 4" xfId="41" builtinId="41" customBuiltin="1"/>
    <cellStyle name="强调文字颜色 5" xfId="45" builtinId="45" customBuiltin="1"/>
    <cellStyle name="强调文字颜色 6" xfId="49" builtinId="49" customBuiltin="1"/>
    <cellStyle name="适中" xfId="22" builtinId="28" customBuiltin="1"/>
    <cellStyle name="输出" xfId="24" builtinId="21" customBuiltin="1"/>
    <cellStyle name="输入" xfId="23" builtinId="20" customBuiltin="1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_&#27801;&#29392;&#20048;&#22253;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@shahuleyuanTime"/>
      <sheetName val="@shahuleyuan"/>
      <sheetName val="@shahuleyuanStep"/>
      <sheetName val="@shahuleyuanPet"/>
      <sheetName val="@$shahuleyuanShadow"/>
      <sheetName val="@shahuleyuanShow"/>
    </sheetNames>
    <sheetDataSet>
      <sheetData sheetId="0"/>
      <sheetData sheetId="1"/>
      <sheetData sheetId="2"/>
      <sheetData sheetId="3"/>
      <sheetData sheetId="4">
        <row r="4">
          <cell r="B4" t="str">
            <v>球形</v>
          </cell>
          <cell r="C4" t="str">
            <v>sh_xz1</v>
          </cell>
          <cell r="D4" t="str">
            <v>属于这类体形的宝可梦大多只有头，而没有身体和四肢。</v>
          </cell>
          <cell r="E4">
            <v>1</v>
          </cell>
          <cell r="F4" t="str">
            <v>大舌贝</v>
          </cell>
          <cell r="G4" t="str">
            <v>球形</v>
          </cell>
        </row>
        <row r="5">
          <cell r="B5" t="str">
            <v>蛇形</v>
          </cell>
          <cell r="C5" t="str">
            <v>sh_xz2</v>
          </cell>
          <cell r="D5" t="str">
            <v>属于这类体形的宝可梦身体呈长条状，多没有四肢。</v>
          </cell>
          <cell r="E5">
            <v>2</v>
          </cell>
          <cell r="F5" t="str">
            <v>百变怪</v>
          </cell>
          <cell r="G5" t="str">
            <v>球形</v>
          </cell>
        </row>
        <row r="6">
          <cell r="B6" t="str">
            <v>鱼形</v>
          </cell>
          <cell r="C6" t="str">
            <v>sh_xz3</v>
          </cell>
          <cell r="D6" t="str">
            <v>属于这类体形的宝可梦大多长有鱼类的尾巴，没有四肢但长有鳍。</v>
          </cell>
          <cell r="E6">
            <v>3</v>
          </cell>
          <cell r="F6" t="str">
            <v>甲壳茧</v>
          </cell>
          <cell r="G6" t="str">
            <v>球形</v>
          </cell>
        </row>
        <row r="7">
          <cell r="B7" t="str">
            <v>双手形</v>
          </cell>
          <cell r="C7" t="str">
            <v>sh_xz4</v>
          </cell>
          <cell r="D7" t="str">
            <v>属于这类体形的宝可梦有手，但通常没有脚，大多以飘浮的形式移动。</v>
          </cell>
          <cell r="E7">
            <v>4</v>
          </cell>
          <cell r="F7" t="str">
            <v>冰鬼护</v>
          </cell>
          <cell r="G7" t="str">
            <v>球形</v>
          </cell>
        </row>
        <row r="8">
          <cell r="B8" t="str">
            <v>柱形</v>
          </cell>
          <cell r="C8" t="str">
            <v>sh_xz5</v>
          </cell>
          <cell r="D8" t="str">
            <v>属于这类体形的宝可梦大多只有头和身体，而没有四肢或四肢短小。</v>
          </cell>
          <cell r="E8">
            <v>5</v>
          </cell>
          <cell r="F8" t="str">
            <v>木棉球</v>
          </cell>
          <cell r="G8" t="str">
            <v>球形</v>
          </cell>
        </row>
        <row r="9">
          <cell r="B9" t="str">
            <v>双足兽形</v>
          </cell>
          <cell r="C9" t="str">
            <v>sh_xz6</v>
          </cell>
          <cell r="D9" t="str">
            <v>属于这类体形的宝可梦大多靠两条后腿行走，前肢较为短小，有尾巴。</v>
          </cell>
          <cell r="E9">
            <v>6</v>
          </cell>
          <cell r="F9" t="str">
            <v>小碎钻</v>
          </cell>
          <cell r="G9" t="str">
            <v>球形</v>
          </cell>
        </row>
        <row r="10">
          <cell r="B10" t="str">
            <v>双腿形</v>
          </cell>
          <cell r="C10" t="str">
            <v>sh_xz7</v>
          </cell>
          <cell r="D10" t="str">
            <v>属于这类体形的宝可梦有两条腿，但没有手。</v>
          </cell>
          <cell r="E10">
            <v>7</v>
          </cell>
          <cell r="F10" t="str">
            <v>科斯莫古</v>
          </cell>
          <cell r="G10" t="str">
            <v>球形</v>
          </cell>
        </row>
        <row r="11">
          <cell r="B11" t="str">
            <v>四足兽形</v>
          </cell>
          <cell r="C11" t="str">
            <v>sh_xz8</v>
          </cell>
          <cell r="D11" t="str">
            <v>属于这类体形的宝可梦大多靠四只腿行走。</v>
          </cell>
          <cell r="E11">
            <v>8</v>
          </cell>
          <cell r="F11" t="str">
            <v>刺甲贝</v>
          </cell>
          <cell r="G11" t="str">
            <v>球形</v>
          </cell>
        </row>
        <row r="12">
          <cell r="B12" t="str">
            <v>双翅形</v>
          </cell>
          <cell r="C12" t="str">
            <v>sh_xz9</v>
          </cell>
          <cell r="D12" t="str">
            <v>属于这类体形的宝可梦有一对翅膀，大多没有手或手与翅膀同化。</v>
          </cell>
          <cell r="E12">
            <v>9</v>
          </cell>
          <cell r="F12" t="str">
            <v>向日种子</v>
          </cell>
          <cell r="G12" t="str">
            <v>球形</v>
          </cell>
        </row>
        <row r="13">
          <cell r="B13" t="str">
            <v>触手形</v>
          </cell>
          <cell r="C13" t="str">
            <v>sh_xz10</v>
          </cell>
          <cell r="D13" t="str">
            <v>属于这类体形的宝可梦大多长有触手或四只以上的脚。</v>
          </cell>
          <cell r="E13">
            <v>10</v>
          </cell>
          <cell r="F13" t="str">
            <v>盾甲茧</v>
          </cell>
          <cell r="G13" t="str">
            <v>球形</v>
          </cell>
        </row>
        <row r="14">
          <cell r="B14" t="str">
            <v>组合形</v>
          </cell>
          <cell r="C14" t="str">
            <v>sh_xz11</v>
          </cell>
          <cell r="D14" t="str">
            <v>属于这类体形的宝可梦大多由多个个体组合而成。</v>
          </cell>
          <cell r="E14">
            <v>11</v>
          </cell>
          <cell r="F14" t="str">
            <v>珍珠贝</v>
          </cell>
          <cell r="G14" t="str">
            <v>球形</v>
          </cell>
        </row>
        <row r="15">
          <cell r="B15" t="str">
            <v>人形</v>
          </cell>
          <cell r="C15" t="str">
            <v>sh_xz12</v>
          </cell>
          <cell r="D15" t="str">
            <v>属于这类体形的宝可梦像人类一样靠双腿直立行走，有手而没尾巴或尾巴短小。</v>
          </cell>
          <cell r="E15">
            <v>12</v>
          </cell>
          <cell r="F15" t="str">
            <v>单卵细胞球</v>
          </cell>
          <cell r="G15" t="str">
            <v>球形</v>
          </cell>
        </row>
        <row r="16">
          <cell r="B16" t="str">
            <v>多翅形</v>
          </cell>
          <cell r="C16" t="str">
            <v>sh_xz13</v>
          </cell>
          <cell r="D16" t="str">
            <v>属于这类体形的宝可梦有两对或更多翅膀，原型大多是飞行昆虫。</v>
          </cell>
          <cell r="E16">
            <v>13</v>
          </cell>
          <cell r="F16" t="str">
            <v>钥圈儿</v>
          </cell>
          <cell r="G16" t="str">
            <v>球形</v>
          </cell>
        </row>
        <row r="17">
          <cell r="B17" t="str">
            <v>虫形</v>
          </cell>
          <cell r="C17" t="str">
            <v>sh_xz14</v>
          </cell>
          <cell r="D17" t="str">
            <v>属于这类体形的宝可梦大多有四条或更多条腿，原型大多是节肢动物。</v>
          </cell>
          <cell r="E17">
            <v>14</v>
          </cell>
          <cell r="F17" t="str">
            <v>科斯莫姆</v>
          </cell>
          <cell r="G17" t="str">
            <v>球形</v>
          </cell>
        </row>
        <row r="18">
          <cell r="F18" t="str">
            <v>鬼斯</v>
          </cell>
          <cell r="G18" t="str">
            <v>球形</v>
          </cell>
        </row>
        <row r="19">
          <cell r="F19" t="str">
            <v>梦妖</v>
          </cell>
          <cell r="G19" t="str">
            <v>球形</v>
          </cell>
        </row>
        <row r="20">
          <cell r="F20" t="str">
            <v>月石</v>
          </cell>
          <cell r="G20" t="str">
            <v>球形</v>
          </cell>
        </row>
        <row r="21">
          <cell r="F21" t="str">
            <v>梦妖魔</v>
          </cell>
          <cell r="G21" t="str">
            <v>球形</v>
          </cell>
        </row>
        <row r="22">
          <cell r="F22" t="str">
            <v>双卵细胞球</v>
          </cell>
          <cell r="G22" t="str">
            <v>球形</v>
          </cell>
        </row>
        <row r="23">
          <cell r="F23" t="str">
            <v>南瓜精</v>
          </cell>
          <cell r="G23" t="str">
            <v>球形</v>
          </cell>
        </row>
        <row r="24">
          <cell r="F24" t="str">
            <v>霹雳电球</v>
          </cell>
          <cell r="G24" t="str">
            <v>球形</v>
          </cell>
        </row>
        <row r="25">
          <cell r="F25" t="str">
            <v>未知图腾</v>
          </cell>
          <cell r="G25" t="str">
            <v>球形</v>
          </cell>
        </row>
        <row r="26">
          <cell r="F26" t="str">
            <v>太阳岩</v>
          </cell>
          <cell r="G26" t="str">
            <v>球形</v>
          </cell>
        </row>
        <row r="27">
          <cell r="F27" t="str">
            <v>铜镜怪</v>
          </cell>
          <cell r="G27" t="str">
            <v>球形</v>
          </cell>
        </row>
        <row r="28">
          <cell r="F28" t="str">
            <v>种子铁球</v>
          </cell>
          <cell r="G28" t="str">
            <v>球形</v>
          </cell>
        </row>
        <row r="29">
          <cell r="F29" t="str">
            <v>花疗环环</v>
          </cell>
          <cell r="G29" t="str">
            <v>球形</v>
          </cell>
        </row>
        <row r="30">
          <cell r="F30" t="str">
            <v>顽皮雷弹</v>
          </cell>
          <cell r="G30" t="str">
            <v>球形</v>
          </cell>
        </row>
        <row r="31">
          <cell r="F31" t="str">
            <v>榛果球</v>
          </cell>
          <cell r="G31" t="str">
            <v>球形</v>
          </cell>
        </row>
        <row r="32">
          <cell r="F32" t="str">
            <v>飘浮泡泡</v>
          </cell>
          <cell r="G32" t="str">
            <v>球形</v>
          </cell>
        </row>
        <row r="33">
          <cell r="F33" t="str">
            <v>洛托姆</v>
          </cell>
          <cell r="G33" t="str">
            <v>球形</v>
          </cell>
        </row>
        <row r="34">
          <cell r="F34" t="str">
            <v>几何雪花</v>
          </cell>
          <cell r="G34" t="str">
            <v>球形</v>
          </cell>
        </row>
        <row r="35">
          <cell r="F35" t="str">
            <v>拳海参</v>
          </cell>
          <cell r="G35" t="str">
            <v>球形</v>
          </cell>
        </row>
        <row r="36">
          <cell r="F36" t="str">
            <v>瓦斯弹</v>
          </cell>
          <cell r="G36" t="str">
            <v>球形</v>
          </cell>
        </row>
        <row r="37">
          <cell r="F37" t="str">
            <v>佛烈托斯</v>
          </cell>
          <cell r="G37" t="str">
            <v>球形</v>
          </cell>
        </row>
        <row r="38">
          <cell r="F38" t="str">
            <v>怨影娃娃</v>
          </cell>
          <cell r="G38" t="str">
            <v>球形</v>
          </cell>
        </row>
        <row r="39">
          <cell r="F39" t="str">
            <v>车轮球</v>
          </cell>
          <cell r="G39" t="str">
            <v>球形</v>
          </cell>
        </row>
        <row r="40">
          <cell r="F40" t="str">
            <v>小嘴蜗</v>
          </cell>
          <cell r="G40" t="str">
            <v>球形</v>
          </cell>
        </row>
        <row r="41">
          <cell r="F41" t="str">
            <v>小陨星</v>
          </cell>
          <cell r="G41" t="str">
            <v>球形</v>
          </cell>
        </row>
        <row r="42">
          <cell r="F42" t="str">
            <v>铁甲蛹</v>
          </cell>
          <cell r="G42" t="str">
            <v>蛇形</v>
          </cell>
        </row>
        <row r="43">
          <cell r="F43" t="str">
            <v>迷你龙</v>
          </cell>
          <cell r="G43" t="str">
            <v>蛇形</v>
          </cell>
        </row>
        <row r="44">
          <cell r="F44" t="str">
            <v>沙基拉斯</v>
          </cell>
          <cell r="G44" t="str">
            <v>蛇形</v>
          </cell>
        </row>
        <row r="45">
          <cell r="F45" t="str">
            <v>无壳海兔</v>
          </cell>
          <cell r="G45" t="str">
            <v>蛇形</v>
          </cell>
        </row>
        <row r="46">
          <cell r="F46" t="str">
            <v>黏黏宝</v>
          </cell>
          <cell r="G46" t="str">
            <v>蛇形</v>
          </cell>
        </row>
        <row r="47">
          <cell r="F47" t="str">
            <v>铁壳蛹</v>
          </cell>
          <cell r="G47" t="str">
            <v>蛇形</v>
          </cell>
        </row>
        <row r="48">
          <cell r="F48" t="str">
            <v>哈克龙</v>
          </cell>
          <cell r="G48" t="str">
            <v>蛇形</v>
          </cell>
        </row>
        <row r="49">
          <cell r="F49" t="str">
            <v>饭匙蛇</v>
          </cell>
          <cell r="G49" t="str">
            <v>蛇形</v>
          </cell>
        </row>
        <row r="50">
          <cell r="F50" t="str">
            <v>海兔兽</v>
          </cell>
          <cell r="G50" t="str">
            <v>蛇形</v>
          </cell>
        </row>
        <row r="51">
          <cell r="F51" t="str">
            <v>黏美儿</v>
          </cell>
          <cell r="G51" t="str">
            <v>蛇形</v>
          </cell>
        </row>
        <row r="52">
          <cell r="F52" t="str">
            <v>阿柏蛇</v>
          </cell>
          <cell r="G52" t="str">
            <v>蛇形</v>
          </cell>
        </row>
        <row r="53">
          <cell r="F53" t="str">
            <v>土龙弟弟</v>
          </cell>
          <cell r="G53" t="str">
            <v>蛇形</v>
          </cell>
        </row>
        <row r="54">
          <cell r="F54" t="str">
            <v>美纳斯</v>
          </cell>
          <cell r="G54" t="str">
            <v>蛇形</v>
          </cell>
        </row>
        <row r="55">
          <cell r="F55" t="str">
            <v>骑拉帝纳</v>
          </cell>
          <cell r="G55" t="str">
            <v>蛇形</v>
          </cell>
        </row>
        <row r="56">
          <cell r="F56" t="str">
            <v>起源形态</v>
          </cell>
          <cell r="G56" t="str">
            <v>蛇形</v>
          </cell>
        </row>
        <row r="57">
          <cell r="F57" t="str">
            <v>基格尔德</v>
          </cell>
          <cell r="G57" t="str">
            <v>蛇形</v>
          </cell>
        </row>
        <row r="58">
          <cell r="F58" t="str">
            <v>５０％形态</v>
          </cell>
          <cell r="G58" t="str">
            <v>蛇形</v>
          </cell>
        </row>
        <row r="59">
          <cell r="F59" t="str">
            <v>阿柏怪</v>
          </cell>
          <cell r="G59" t="str">
            <v>蛇形</v>
          </cell>
        </row>
        <row r="60">
          <cell r="F60" t="str">
            <v>大钢蛇</v>
          </cell>
          <cell r="G60" t="str">
            <v>蛇形</v>
          </cell>
        </row>
        <row r="61">
          <cell r="F61" t="str">
            <v>猎斑鱼</v>
          </cell>
          <cell r="G61" t="str">
            <v>蛇形</v>
          </cell>
        </row>
        <row r="62">
          <cell r="F62" t="str">
            <v>克雷色利亚</v>
          </cell>
          <cell r="G62" t="str">
            <v>蛇形</v>
          </cell>
        </row>
        <row r="63">
          <cell r="F63" t="str">
            <v>虫电宝</v>
          </cell>
          <cell r="G63" t="str">
            <v>蛇形</v>
          </cell>
        </row>
        <row r="64">
          <cell r="F64" t="str">
            <v>大岩蛇</v>
          </cell>
          <cell r="G64" t="str">
            <v>蛇形</v>
          </cell>
        </row>
        <row r="65">
          <cell r="F65" t="str">
            <v>熔岩虫</v>
          </cell>
          <cell r="G65" t="str">
            <v>蛇形</v>
          </cell>
        </row>
        <row r="66">
          <cell r="F66" t="str">
            <v>樱花鱼</v>
          </cell>
          <cell r="G66" t="str">
            <v>蛇形</v>
          </cell>
        </row>
        <row r="67">
          <cell r="F67" t="str">
            <v>君主蛇</v>
          </cell>
          <cell r="G67" t="str">
            <v>蛇形</v>
          </cell>
        </row>
        <row r="68">
          <cell r="F68" t="str">
            <v>谜拟Ｑ</v>
          </cell>
          <cell r="G68" t="str">
            <v>蛇形</v>
          </cell>
        </row>
        <row r="69">
          <cell r="F69" t="str">
            <v>暴鲤龙</v>
          </cell>
          <cell r="G69" t="str">
            <v>蛇形</v>
          </cell>
        </row>
        <row r="70">
          <cell r="F70" t="str">
            <v>熔岩蜗牛</v>
          </cell>
          <cell r="G70" t="str">
            <v>蛇形</v>
          </cell>
        </row>
        <row r="71">
          <cell r="F71" t="str">
            <v>烈空坐</v>
          </cell>
          <cell r="G71" t="str">
            <v>蛇形</v>
          </cell>
        </row>
        <row r="72">
          <cell r="F72" t="str">
            <v>钢炮臂虾</v>
          </cell>
          <cell r="G72" t="str">
            <v>蛇形</v>
          </cell>
        </row>
        <row r="73">
          <cell r="F73" t="str">
            <v>老翁龙</v>
          </cell>
          <cell r="G73" t="str">
            <v>蛇形</v>
          </cell>
        </row>
        <row r="74">
          <cell r="F74" t="str">
            <v>小海狮</v>
          </cell>
          <cell r="G74" t="str">
            <v>鱼形</v>
          </cell>
        </row>
        <row r="75">
          <cell r="F75" t="str">
            <v>灯笼鱼</v>
          </cell>
          <cell r="G75" t="str">
            <v>鱼形</v>
          </cell>
        </row>
        <row r="76">
          <cell r="F76" t="str">
            <v>吼吼鲸</v>
          </cell>
          <cell r="G76" t="str">
            <v>鱼形</v>
          </cell>
        </row>
        <row r="77">
          <cell r="F77" t="str">
            <v>海魔狮</v>
          </cell>
          <cell r="G77" t="str">
            <v>鱼形</v>
          </cell>
        </row>
        <row r="78">
          <cell r="F78" t="str">
            <v>圆蝌蚪</v>
          </cell>
          <cell r="G78" t="str">
            <v>鱼形</v>
          </cell>
        </row>
        <row r="79">
          <cell r="F79" t="str">
            <v>泥巴鱼</v>
          </cell>
          <cell r="G79" t="str">
            <v>鱼形</v>
          </cell>
        </row>
        <row r="80">
          <cell r="F80" t="str">
            <v>白海狮</v>
          </cell>
          <cell r="G80" t="str">
            <v>鱼形</v>
          </cell>
        </row>
        <row r="81">
          <cell r="F81" t="str">
            <v>电灯怪</v>
          </cell>
          <cell r="G81" t="str">
            <v>鱼形</v>
          </cell>
        </row>
        <row r="82">
          <cell r="F82" t="str">
            <v>吼鲸王</v>
          </cell>
          <cell r="G82" t="str">
            <v>鱼形</v>
          </cell>
        </row>
        <row r="83">
          <cell r="F83" t="str">
            <v>古空棘鱼</v>
          </cell>
          <cell r="G83" t="str">
            <v>鱼形</v>
          </cell>
        </row>
        <row r="84">
          <cell r="F84" t="str">
            <v>野蛮鲈鱼</v>
          </cell>
          <cell r="G84" t="str">
            <v>鱼形</v>
          </cell>
        </row>
        <row r="85">
          <cell r="F85" t="str">
            <v>球球海狮</v>
          </cell>
          <cell r="G85" t="str">
            <v>鱼形</v>
          </cell>
        </row>
        <row r="86">
          <cell r="F86" t="str">
            <v>角金鱼</v>
          </cell>
          <cell r="G86" t="str">
            <v>鱼形</v>
          </cell>
        </row>
        <row r="87">
          <cell r="F87" t="str">
            <v>千针鱼</v>
          </cell>
          <cell r="G87" t="str">
            <v>鱼形</v>
          </cell>
        </row>
        <row r="88">
          <cell r="F88" t="str">
            <v>泥泥鳅</v>
          </cell>
          <cell r="G88" t="str">
            <v>鱼形</v>
          </cell>
        </row>
        <row r="89">
          <cell r="F89" t="str">
            <v>爱心鱼</v>
          </cell>
          <cell r="G89" t="str">
            <v>鱼形</v>
          </cell>
        </row>
        <row r="90">
          <cell r="F90" t="str">
            <v>保姆曼波</v>
          </cell>
          <cell r="G90" t="str">
            <v>鱼形</v>
          </cell>
        </row>
        <row r="91">
          <cell r="F91" t="str">
            <v>花漾海狮</v>
          </cell>
          <cell r="G91" t="str">
            <v>鱼形</v>
          </cell>
        </row>
        <row r="92">
          <cell r="F92" t="str">
            <v>金鱼王</v>
          </cell>
          <cell r="G92" t="str">
            <v>鱼形</v>
          </cell>
        </row>
        <row r="93">
          <cell r="F93" t="str">
            <v>铁炮鱼</v>
          </cell>
          <cell r="G93" t="str">
            <v>鱼形</v>
          </cell>
        </row>
        <row r="94">
          <cell r="F94" t="str">
            <v>鲶鱼王</v>
          </cell>
          <cell r="G94" t="str">
            <v>鱼形</v>
          </cell>
        </row>
        <row r="95">
          <cell r="F95" t="str">
            <v>盖欧卡</v>
          </cell>
          <cell r="G95" t="str">
            <v>鱼形</v>
          </cell>
        </row>
        <row r="96">
          <cell r="F96" t="str">
            <v>麻麻小鱼</v>
          </cell>
          <cell r="G96" t="str">
            <v>鱼形</v>
          </cell>
        </row>
        <row r="97">
          <cell r="F97" t="str">
            <v>西狮海壬</v>
          </cell>
          <cell r="G97" t="str">
            <v>鱼形</v>
          </cell>
        </row>
        <row r="98">
          <cell r="F98" t="str">
            <v>鲤鱼王</v>
          </cell>
          <cell r="G98" t="str">
            <v>鱼形</v>
          </cell>
        </row>
        <row r="99">
          <cell r="F99" t="str">
            <v>利牙鱼</v>
          </cell>
          <cell r="G99" t="str">
            <v>鱼形</v>
          </cell>
        </row>
        <row r="100">
          <cell r="F100" t="str">
            <v>丑丑鱼</v>
          </cell>
          <cell r="G100" t="str">
            <v>鱼形</v>
          </cell>
        </row>
        <row r="101">
          <cell r="F101" t="str">
            <v>荧光鱼</v>
          </cell>
          <cell r="G101" t="str">
            <v>鱼形</v>
          </cell>
        </row>
        <row r="102">
          <cell r="F102" t="str">
            <v>麻麻鳗</v>
          </cell>
          <cell r="G102" t="str">
            <v>鱼形</v>
          </cell>
        </row>
        <row r="103">
          <cell r="F103" t="str">
            <v>弱丁鱼</v>
          </cell>
          <cell r="G103" t="str">
            <v>鱼形</v>
          </cell>
        </row>
        <row r="104">
          <cell r="F104" t="str">
            <v>单独的样子</v>
          </cell>
          <cell r="G104" t="str">
            <v>鱼形</v>
          </cell>
        </row>
        <row r="105">
          <cell r="F105" t="str">
            <v>乘龙</v>
          </cell>
          <cell r="G105" t="str">
            <v>鱼形</v>
          </cell>
        </row>
        <row r="106">
          <cell r="F106" t="str">
            <v>巨牙鲨</v>
          </cell>
          <cell r="G106" t="str">
            <v>鱼形</v>
          </cell>
        </row>
        <row r="107">
          <cell r="F107" t="str">
            <v>海豹球</v>
          </cell>
          <cell r="G107" t="str">
            <v>鱼形</v>
          </cell>
        </row>
        <row r="108">
          <cell r="F108" t="str">
            <v>霓虹鱼</v>
          </cell>
          <cell r="G108" t="str">
            <v>鱼形</v>
          </cell>
        </row>
        <row r="109">
          <cell r="F109" t="str">
            <v>麻麻鳗鱼王</v>
          </cell>
          <cell r="G109" t="str">
            <v>鱼形</v>
          </cell>
        </row>
        <row r="110">
          <cell r="F110" t="str">
            <v>磨牙彩皮鱼</v>
          </cell>
          <cell r="G110" t="str">
            <v>鱼形</v>
          </cell>
        </row>
        <row r="111">
          <cell r="F111" t="str">
            <v>小拳石</v>
          </cell>
          <cell r="G111" t="str">
            <v>双手形</v>
          </cell>
        </row>
        <row r="112">
          <cell r="F112" t="str">
            <v>吞食兽</v>
          </cell>
          <cell r="G112" t="str">
            <v>双手形</v>
          </cell>
        </row>
        <row r="113">
          <cell r="F113" t="str">
            <v>金属怪</v>
          </cell>
          <cell r="G113" t="str">
            <v>双手形</v>
          </cell>
        </row>
        <row r="114">
          <cell r="F114" t="str">
            <v>黑夜魔灵</v>
          </cell>
          <cell r="G114" t="str">
            <v>双手形</v>
          </cell>
        </row>
        <row r="115">
          <cell r="F115" t="str">
            <v>骑士蜗牛</v>
          </cell>
          <cell r="G115" t="str">
            <v>双手形</v>
          </cell>
        </row>
        <row r="116">
          <cell r="F116" t="str">
            <v>龙卷云</v>
          </cell>
          <cell r="G116" t="str">
            <v>双手形</v>
          </cell>
        </row>
        <row r="117">
          <cell r="F117" t="str">
            <v>化身形态</v>
          </cell>
          <cell r="G117" t="str">
            <v>双手形</v>
          </cell>
        </row>
        <row r="118">
          <cell r="F118" t="str">
            <v>粉香香</v>
          </cell>
          <cell r="G118" t="str">
            <v>双手形</v>
          </cell>
        </row>
        <row r="119">
          <cell r="F119" t="str">
            <v>卡璞・哞哞</v>
          </cell>
          <cell r="G119" t="str">
            <v>双手形</v>
          </cell>
        </row>
        <row r="120">
          <cell r="F120" t="str">
            <v>小磁怪</v>
          </cell>
          <cell r="G120" t="str">
            <v>双手形</v>
          </cell>
        </row>
        <row r="121">
          <cell r="F121" t="str">
            <v>跳跳猪</v>
          </cell>
          <cell r="G121" t="str">
            <v>双手形</v>
          </cell>
        </row>
        <row r="122">
          <cell r="F122" t="str">
            <v>飘飘球</v>
          </cell>
          <cell r="G122" t="str">
            <v>双手形</v>
          </cell>
        </row>
        <row r="123">
          <cell r="F123" t="str">
            <v>雪妖女</v>
          </cell>
          <cell r="G123" t="str">
            <v>双手形</v>
          </cell>
        </row>
        <row r="124">
          <cell r="F124" t="str">
            <v>哎呀球菇</v>
          </cell>
          <cell r="G124" t="str">
            <v>双手形</v>
          </cell>
        </row>
        <row r="125">
          <cell r="F125" t="str">
            <v>雷电云</v>
          </cell>
          <cell r="G125" t="str">
            <v>双手形</v>
          </cell>
        </row>
        <row r="126">
          <cell r="F126" t="str">
            <v>化身形态</v>
          </cell>
          <cell r="G126" t="str">
            <v>双手形</v>
          </cell>
        </row>
        <row r="127">
          <cell r="F127" t="str">
            <v>小木灵</v>
          </cell>
          <cell r="G127" t="str">
            <v>双手形</v>
          </cell>
        </row>
        <row r="128">
          <cell r="F128" t="str">
            <v>卡璞・鳍鳍</v>
          </cell>
          <cell r="G128" t="str">
            <v>双手形</v>
          </cell>
        </row>
        <row r="129">
          <cell r="F129" t="str">
            <v>臭泥</v>
          </cell>
          <cell r="G129" t="str">
            <v>双手形</v>
          </cell>
        </row>
        <row r="130">
          <cell r="F130" t="str">
            <v>天秤偶</v>
          </cell>
          <cell r="G130" t="str">
            <v>双手形</v>
          </cell>
        </row>
        <row r="131">
          <cell r="F131" t="str">
            <v>随风球</v>
          </cell>
          <cell r="G131" t="str">
            <v>双手形</v>
          </cell>
        </row>
        <row r="132">
          <cell r="F132" t="str">
            <v>霏欧纳</v>
          </cell>
          <cell r="G132" t="str">
            <v>双手形</v>
          </cell>
        </row>
        <row r="133">
          <cell r="F133" t="str">
            <v>败露球菇</v>
          </cell>
          <cell r="G133" t="str">
            <v>双手形</v>
          </cell>
        </row>
        <row r="134">
          <cell r="F134" t="str">
            <v>土地云</v>
          </cell>
          <cell r="G134" t="str">
            <v>双手形</v>
          </cell>
        </row>
        <row r="135">
          <cell r="F135" t="str">
            <v>化身形态</v>
          </cell>
          <cell r="G135" t="str">
            <v>双手形</v>
          </cell>
        </row>
        <row r="136">
          <cell r="F136" t="str">
            <v>蒂安希</v>
          </cell>
          <cell r="G136" t="str">
            <v>双手形</v>
          </cell>
        </row>
        <row r="137">
          <cell r="F137" t="str">
            <v>奈克洛兹玛</v>
          </cell>
          <cell r="G137" t="str">
            <v>双手形</v>
          </cell>
        </row>
        <row r="138">
          <cell r="F138" t="str">
            <v>臭臭泥</v>
          </cell>
          <cell r="G138" t="str">
            <v>双手形</v>
          </cell>
        </row>
        <row r="139">
          <cell r="F139" t="str">
            <v>念力土偶</v>
          </cell>
          <cell r="G139" t="str">
            <v>双手形</v>
          </cell>
        </row>
        <row r="140">
          <cell r="F140" t="str">
            <v>青铜钟</v>
          </cell>
          <cell r="G140" t="str">
            <v>双手形</v>
          </cell>
        </row>
        <row r="141">
          <cell r="F141" t="str">
            <v>宝包茧</v>
          </cell>
          <cell r="G141" t="str">
            <v>双手形</v>
          </cell>
        </row>
        <row r="142">
          <cell r="F142" t="str">
            <v>灯火幽灵</v>
          </cell>
          <cell r="G142" t="str">
            <v>双手形</v>
          </cell>
        </row>
        <row r="143">
          <cell r="F143" t="str">
            <v>花蓓蓓</v>
          </cell>
          <cell r="G143" t="str">
            <v>双手形</v>
          </cell>
        </row>
        <row r="144">
          <cell r="F144" t="str">
            <v>胡帕</v>
          </cell>
          <cell r="G144" t="str">
            <v>双手形</v>
          </cell>
        </row>
        <row r="145">
          <cell r="F145" t="str">
            <v>惩戒胡帕</v>
          </cell>
          <cell r="G145" t="str">
            <v>双手形</v>
          </cell>
        </row>
        <row r="146">
          <cell r="F146" t="str">
            <v>鬼斯通</v>
          </cell>
          <cell r="G146" t="str">
            <v>双手形</v>
          </cell>
        </row>
        <row r="147">
          <cell r="F147" t="str">
            <v>夜巡灵</v>
          </cell>
          <cell r="G147" t="str">
            <v>双手形</v>
          </cell>
        </row>
        <row r="148">
          <cell r="F148" t="str">
            <v>自爆磁怪</v>
          </cell>
          <cell r="G148" t="str">
            <v>双手形</v>
          </cell>
        </row>
        <row r="149">
          <cell r="F149" t="str">
            <v>哭哭面具</v>
          </cell>
          <cell r="G149" t="str">
            <v>双手形</v>
          </cell>
        </row>
        <row r="150">
          <cell r="F150" t="str">
            <v>水晶灯火灵</v>
          </cell>
          <cell r="G150" t="str">
            <v>双手形</v>
          </cell>
        </row>
        <row r="151">
          <cell r="F151" t="str">
            <v>花叶蒂</v>
          </cell>
          <cell r="G151" t="str">
            <v>双手形</v>
          </cell>
        </row>
        <row r="152">
          <cell r="F152" t="str">
            <v>卡璞・鸣鸣</v>
          </cell>
          <cell r="G152" t="str">
            <v>双手形</v>
          </cell>
        </row>
        <row r="153">
          <cell r="F153" t="str">
            <v>溶食兽</v>
          </cell>
          <cell r="G153" t="str">
            <v>双手形</v>
          </cell>
        </row>
        <row r="154">
          <cell r="F154" t="str">
            <v>风铃铃</v>
          </cell>
          <cell r="G154" t="str">
            <v>双手形</v>
          </cell>
        </row>
        <row r="155">
          <cell r="F155" t="str">
            <v>多边兽Ｚ</v>
          </cell>
          <cell r="G155" t="str">
            <v>双手形</v>
          </cell>
        </row>
        <row r="156">
          <cell r="F156" t="str">
            <v>人造细胞卵</v>
          </cell>
          <cell r="G156" t="str">
            <v>双手形</v>
          </cell>
        </row>
        <row r="157">
          <cell r="F157" t="str">
            <v>敏捷虫</v>
          </cell>
          <cell r="G157" t="str">
            <v>双手形</v>
          </cell>
        </row>
        <row r="158">
          <cell r="F158" t="str">
            <v>花洁夫人</v>
          </cell>
          <cell r="G158" t="str">
            <v>双手形</v>
          </cell>
        </row>
        <row r="159">
          <cell r="F159" t="str">
            <v>卡璞・蝶蝶</v>
          </cell>
          <cell r="G159" t="str">
            <v>双手形</v>
          </cell>
        </row>
        <row r="160">
          <cell r="F160" t="str">
            <v>地鼠</v>
          </cell>
          <cell r="G160" t="str">
            <v>柱形</v>
          </cell>
        </row>
        <row r="161">
          <cell r="F161" t="str">
            <v>宝石海星</v>
          </cell>
          <cell r="G161" t="str">
            <v>柱形</v>
          </cell>
        </row>
        <row r="162">
          <cell r="F162" t="str">
            <v>铁哑铃</v>
          </cell>
          <cell r="G162" t="str">
            <v>柱形</v>
          </cell>
        </row>
        <row r="163">
          <cell r="F163" t="str">
            <v>沙铃仙人掌</v>
          </cell>
          <cell r="G163" t="str">
            <v>柱形</v>
          </cell>
        </row>
        <row r="164">
          <cell r="F164" t="str">
            <v>独剑鞘</v>
          </cell>
          <cell r="G164" t="str">
            <v>柱形</v>
          </cell>
        </row>
        <row r="165">
          <cell r="F165" t="str">
            <v>好坏星</v>
          </cell>
          <cell r="G165" t="str">
            <v>柱形</v>
          </cell>
        </row>
        <row r="166">
          <cell r="F166" t="str">
            <v>口呆花</v>
          </cell>
          <cell r="G166" t="str">
            <v>柱形</v>
          </cell>
        </row>
        <row r="167">
          <cell r="F167" t="str">
            <v>果然翁</v>
          </cell>
          <cell r="G167" t="str">
            <v>柱形</v>
          </cell>
        </row>
        <row r="168">
          <cell r="F168" t="str">
            <v>结草儿</v>
          </cell>
          <cell r="G168" t="str">
            <v>柱形</v>
          </cell>
        </row>
        <row r="169">
          <cell r="F169" t="str">
            <v>死神棺</v>
          </cell>
          <cell r="G169" t="str">
            <v>柱形</v>
          </cell>
        </row>
        <row r="170">
          <cell r="F170" t="str">
            <v>坚盾剑怪</v>
          </cell>
          <cell r="G170" t="str">
            <v>柱形</v>
          </cell>
        </row>
        <row r="171">
          <cell r="F171" t="str">
            <v>睡睡菇</v>
          </cell>
          <cell r="G171" t="str">
            <v>柱形</v>
          </cell>
        </row>
        <row r="172">
          <cell r="F172" t="str">
            <v>大食花</v>
          </cell>
          <cell r="G172" t="str">
            <v>柱形</v>
          </cell>
        </row>
        <row r="173">
          <cell r="F173" t="str">
            <v>刺龙王</v>
          </cell>
          <cell r="G173" t="str">
            <v>柱形</v>
          </cell>
        </row>
        <row r="174">
          <cell r="F174" t="str">
            <v>结草贵妇</v>
          </cell>
          <cell r="G174" t="str">
            <v>柱形</v>
          </cell>
        </row>
        <row r="175">
          <cell r="F175" t="str">
            <v>迷你冰</v>
          </cell>
          <cell r="G175" t="str">
            <v>柱形</v>
          </cell>
        </row>
        <row r="176">
          <cell r="F176" t="str">
            <v>乌贼王</v>
          </cell>
          <cell r="G176" t="str">
            <v>柱形</v>
          </cell>
        </row>
        <row r="177">
          <cell r="F177" t="str">
            <v>沙丘娃</v>
          </cell>
          <cell r="G177" t="str">
            <v>柱形</v>
          </cell>
        </row>
        <row r="178">
          <cell r="F178" t="str">
            <v>墨海马</v>
          </cell>
          <cell r="G178" t="str">
            <v>柱形</v>
          </cell>
        </row>
        <row r="179">
          <cell r="F179" t="str">
            <v>脱壳忍者</v>
          </cell>
          <cell r="G179" t="str">
            <v>柱形</v>
          </cell>
        </row>
        <row r="180">
          <cell r="F180" t="str">
            <v>花岩怪</v>
          </cell>
          <cell r="G180" t="str">
            <v>柱形</v>
          </cell>
        </row>
        <row r="181">
          <cell r="F181" t="str">
            <v>多多冰</v>
          </cell>
          <cell r="G181" t="str">
            <v>柱形</v>
          </cell>
        </row>
        <row r="182">
          <cell r="F182" t="str">
            <v>垃垃藻</v>
          </cell>
          <cell r="G182" t="str">
            <v>柱形</v>
          </cell>
        </row>
        <row r="183">
          <cell r="F183" t="str">
            <v>噬沙堡爷</v>
          </cell>
          <cell r="G183" t="str">
            <v>柱形</v>
          </cell>
        </row>
        <row r="184">
          <cell r="F184" t="str">
            <v>海刺龙</v>
          </cell>
          <cell r="G184" t="str">
            <v>柱形</v>
          </cell>
        </row>
        <row r="185">
          <cell r="F185" t="str">
            <v>触手百合</v>
          </cell>
          <cell r="G185" t="str">
            <v>柱形</v>
          </cell>
        </row>
        <row r="186">
          <cell r="F186" t="str">
            <v>百合根娃娃</v>
          </cell>
          <cell r="G186" t="str">
            <v>柱形</v>
          </cell>
        </row>
        <row r="187">
          <cell r="F187" t="str">
            <v>烛光灵</v>
          </cell>
          <cell r="G187" t="str">
            <v>柱形</v>
          </cell>
        </row>
        <row r="188">
          <cell r="F188" t="str">
            <v>毒藻龙</v>
          </cell>
          <cell r="G188" t="str">
            <v>柱形</v>
          </cell>
        </row>
        <row r="189">
          <cell r="F189" t="str">
            <v>破破舵轮</v>
          </cell>
          <cell r="G189" t="str">
            <v>柱形</v>
          </cell>
        </row>
        <row r="190">
          <cell r="F190" t="str">
            <v>海星星</v>
          </cell>
          <cell r="G190" t="str">
            <v>柱形</v>
          </cell>
        </row>
        <row r="191">
          <cell r="F191" t="str">
            <v>摇篮百合</v>
          </cell>
          <cell r="G191" t="str">
            <v>柱形</v>
          </cell>
        </row>
        <row r="192">
          <cell r="F192" t="str">
            <v>裙儿小姐</v>
          </cell>
          <cell r="G192" t="str">
            <v>柱形</v>
          </cell>
        </row>
        <row r="193">
          <cell r="F193" t="str">
            <v>粉蝶蛹</v>
          </cell>
          <cell r="G193" t="str">
            <v>柱形</v>
          </cell>
        </row>
        <row r="194">
          <cell r="F194" t="str">
            <v>南瓜怪人</v>
          </cell>
          <cell r="G194" t="str">
            <v>柱形</v>
          </cell>
        </row>
        <row r="195">
          <cell r="F195" t="str">
            <v>小火龙</v>
          </cell>
          <cell r="G195" t="str">
            <v>双足兽形</v>
          </cell>
        </row>
        <row r="196">
          <cell r="F196" t="str">
            <v>雷丘</v>
          </cell>
          <cell r="G196" t="str">
            <v>双足兽形</v>
          </cell>
        </row>
        <row r="197">
          <cell r="F197" t="str">
            <v>皮可西</v>
          </cell>
          <cell r="G197" t="str">
            <v>双足兽形</v>
          </cell>
        </row>
        <row r="198">
          <cell r="F198" t="str">
            <v>勇基拉</v>
          </cell>
          <cell r="G198" t="str">
            <v>双足兽形</v>
          </cell>
        </row>
        <row r="199">
          <cell r="F199" t="str">
            <v>大舌头</v>
          </cell>
          <cell r="G199" t="str">
            <v>双足兽形</v>
          </cell>
        </row>
        <row r="200">
          <cell r="F200" t="str">
            <v>镰刀盔</v>
          </cell>
          <cell r="G200" t="str">
            <v>双足兽形</v>
          </cell>
        </row>
        <row r="201">
          <cell r="F201" t="str">
            <v>大力鳄</v>
          </cell>
          <cell r="G201" t="str">
            <v>双足兽形</v>
          </cell>
        </row>
        <row r="202">
          <cell r="F202" t="str">
            <v>毽子草</v>
          </cell>
          <cell r="G202" t="str">
            <v>双足兽形</v>
          </cell>
        </row>
        <row r="203">
          <cell r="F203" t="str">
            <v>布鲁皇</v>
          </cell>
          <cell r="G203" t="str">
            <v>双足兽形</v>
          </cell>
        </row>
        <row r="204">
          <cell r="F204" t="str">
            <v>鸭嘴宝宝</v>
          </cell>
          <cell r="G204" t="str">
            <v>双足兽形</v>
          </cell>
        </row>
        <row r="205">
          <cell r="F205" t="str">
            <v>蜥蜴王</v>
          </cell>
          <cell r="G205" t="str">
            <v>双足兽形</v>
          </cell>
        </row>
        <row r="206">
          <cell r="F206" t="str">
            <v>过动猿</v>
          </cell>
          <cell r="G206" t="str">
            <v>双足兽形</v>
          </cell>
        </row>
        <row r="207">
          <cell r="F207" t="str">
            <v>负电拍拍</v>
          </cell>
          <cell r="G207" t="str">
            <v>双足兽形</v>
          </cell>
        </row>
        <row r="208">
          <cell r="F208" t="str">
            <v>变隐龙</v>
          </cell>
          <cell r="G208" t="str">
            <v>双足兽形</v>
          </cell>
        </row>
        <row r="209">
          <cell r="F209" t="str">
            <v>烈焰猴</v>
          </cell>
          <cell r="G209" t="str">
            <v>双足兽形</v>
          </cell>
        </row>
        <row r="210">
          <cell r="F210" t="str">
            <v>双尾怪手</v>
          </cell>
          <cell r="G210" t="str">
            <v>双足兽形</v>
          </cell>
        </row>
        <row r="211">
          <cell r="F211" t="str">
            <v>利欧路</v>
          </cell>
          <cell r="G211" t="str">
            <v>双足兽形</v>
          </cell>
        </row>
        <row r="212">
          <cell r="F212" t="str">
            <v>电击魔兽</v>
          </cell>
          <cell r="G212" t="str">
            <v>双足兽形</v>
          </cell>
        </row>
        <row r="213">
          <cell r="F213" t="str">
            <v>藤藤蛇</v>
          </cell>
          <cell r="G213" t="str">
            <v>双足兽形</v>
          </cell>
        </row>
        <row r="214">
          <cell r="F214" t="str">
            <v>步哨鼠</v>
          </cell>
          <cell r="G214" t="str">
            <v>双足兽形</v>
          </cell>
        </row>
        <row r="215">
          <cell r="F215" t="str">
            <v>冷水猿</v>
          </cell>
          <cell r="G215" t="str">
            <v>双足兽形</v>
          </cell>
        </row>
        <row r="216">
          <cell r="F216" t="str">
            <v>头巾混混</v>
          </cell>
          <cell r="G216" t="str">
            <v>双足兽形</v>
          </cell>
        </row>
        <row r="217">
          <cell r="F217" t="str">
            <v>双斧战龙</v>
          </cell>
          <cell r="G217" t="str">
            <v>双足兽形</v>
          </cell>
        </row>
        <row r="218">
          <cell r="F218" t="str">
            <v>三首恶龙</v>
          </cell>
          <cell r="G218" t="str">
            <v>双足兽形</v>
          </cell>
        </row>
        <row r="219">
          <cell r="F219" t="str">
            <v>布里卡隆</v>
          </cell>
          <cell r="G219" t="str">
            <v>双足兽形</v>
          </cell>
        </row>
        <row r="220">
          <cell r="F220" t="str">
            <v>妙喵</v>
          </cell>
          <cell r="G220" t="str">
            <v>双足兽形</v>
          </cell>
        </row>
        <row r="221">
          <cell r="F221" t="str">
            <v>咚咚鼠</v>
          </cell>
          <cell r="G221" t="str">
            <v>双足兽形</v>
          </cell>
        </row>
        <row r="222">
          <cell r="F222" t="str">
            <v>伪螳草</v>
          </cell>
          <cell r="G222" t="str">
            <v>双足兽形</v>
          </cell>
        </row>
        <row r="223">
          <cell r="F223" t="str">
            <v>杖尾鳞甲龙</v>
          </cell>
          <cell r="G223" t="str">
            <v>双足兽形</v>
          </cell>
        </row>
        <row r="224">
          <cell r="F224" t="str">
            <v>火恐龙</v>
          </cell>
          <cell r="G224" t="str">
            <v>双足兽形</v>
          </cell>
        </row>
        <row r="225">
          <cell r="F225" t="str">
            <v>穿山鼠</v>
          </cell>
          <cell r="G225" t="str">
            <v>双足兽形</v>
          </cell>
        </row>
        <row r="226">
          <cell r="F226" t="str">
            <v>可达鸭</v>
          </cell>
          <cell r="G226" t="str">
            <v>双足兽形</v>
          </cell>
        </row>
        <row r="227">
          <cell r="F227" t="str">
            <v>腕力</v>
          </cell>
          <cell r="G227" t="str">
            <v>双足兽形</v>
          </cell>
        </row>
        <row r="228">
          <cell r="F228" t="str">
            <v>钻角犀兽</v>
          </cell>
          <cell r="G228" t="str">
            <v>双足兽形</v>
          </cell>
        </row>
        <row r="229">
          <cell r="F229" t="str">
            <v>快龙</v>
          </cell>
          <cell r="G229" t="str">
            <v>双足兽形</v>
          </cell>
        </row>
        <row r="230">
          <cell r="F230" t="str">
            <v>皮宝宝</v>
          </cell>
          <cell r="G230" t="str">
            <v>双足兽形</v>
          </cell>
        </row>
        <row r="231">
          <cell r="F231" t="str">
            <v>毽子花</v>
          </cell>
          <cell r="G231" t="str">
            <v>双足兽形</v>
          </cell>
        </row>
        <row r="232">
          <cell r="F232" t="str">
            <v>狃拉</v>
          </cell>
          <cell r="G232" t="str">
            <v>双足兽形</v>
          </cell>
        </row>
        <row r="233">
          <cell r="F233" t="str">
            <v>大奶罐</v>
          </cell>
          <cell r="G233" t="str">
            <v>双足兽形</v>
          </cell>
        </row>
        <row r="234">
          <cell r="F234" t="str">
            <v>力壮鸡</v>
          </cell>
          <cell r="G234" t="str">
            <v>双足兽形</v>
          </cell>
        </row>
        <row r="235">
          <cell r="F235" t="str">
            <v>咕妞妞</v>
          </cell>
          <cell r="G235" t="str">
            <v>双足兽形</v>
          </cell>
        </row>
        <row r="236">
          <cell r="F236" t="str">
            <v>电萤虫</v>
          </cell>
          <cell r="G236" t="str">
            <v>双足兽形</v>
          </cell>
        </row>
        <row r="237">
          <cell r="F237" t="str">
            <v>诅咒娃娃</v>
          </cell>
          <cell r="G237" t="str">
            <v>双足兽形</v>
          </cell>
        </row>
        <row r="238">
          <cell r="F238" t="str">
            <v>波皇子</v>
          </cell>
          <cell r="G238" t="str">
            <v>双足兽形</v>
          </cell>
        </row>
        <row r="239">
          <cell r="F239" t="str">
            <v>卷卷耳</v>
          </cell>
          <cell r="G239" t="str">
            <v>双足兽形</v>
          </cell>
        </row>
        <row r="240">
          <cell r="F240" t="str">
            <v>路卡利欧</v>
          </cell>
          <cell r="G240" t="str">
            <v>双足兽形</v>
          </cell>
        </row>
        <row r="241">
          <cell r="F241" t="str">
            <v>鸭嘴炎兽</v>
          </cell>
          <cell r="G241" t="str">
            <v>双足兽形</v>
          </cell>
        </row>
        <row r="242">
          <cell r="F242" t="str">
            <v>青藤蛇</v>
          </cell>
          <cell r="G242" t="str">
            <v>双足兽形</v>
          </cell>
        </row>
        <row r="243">
          <cell r="F243" t="str">
            <v>花椰猴</v>
          </cell>
          <cell r="G243" t="str">
            <v>双足兽形</v>
          </cell>
        </row>
        <row r="244">
          <cell r="F244" t="str">
            <v>螺钉地鼠</v>
          </cell>
          <cell r="G244" t="str">
            <v>双足兽形</v>
          </cell>
        </row>
        <row r="245">
          <cell r="F245" t="str">
            <v>肋骨海龟</v>
          </cell>
          <cell r="G245" t="str">
            <v>双足兽形</v>
          </cell>
        </row>
        <row r="246">
          <cell r="F246" t="str">
            <v>喷嚏熊</v>
          </cell>
          <cell r="G246" t="str">
            <v>双足兽形</v>
          </cell>
        </row>
        <row r="247">
          <cell r="F247" t="str">
            <v>雷电云</v>
          </cell>
          <cell r="G247" t="str">
            <v>双足兽形</v>
          </cell>
        </row>
        <row r="248">
          <cell r="F248" t="str">
            <v>灵兽形态</v>
          </cell>
          <cell r="G248" t="str">
            <v>双足兽形</v>
          </cell>
        </row>
        <row r="249">
          <cell r="F249" t="str">
            <v>长尾火狐</v>
          </cell>
          <cell r="G249" t="str">
            <v>双足兽形</v>
          </cell>
        </row>
        <row r="250">
          <cell r="F250" t="str">
            <v>超能妙喵</v>
          </cell>
          <cell r="G250" t="str">
            <v>双足兽形</v>
          </cell>
        </row>
        <row r="251">
          <cell r="F251" t="str">
            <v>黏美龙</v>
          </cell>
          <cell r="G251" t="str">
            <v>双足兽形</v>
          </cell>
        </row>
        <row r="252">
          <cell r="F252" t="str">
            <v>穿着熊</v>
          </cell>
          <cell r="G252" t="str">
            <v>双足兽形</v>
          </cell>
        </row>
        <row r="253">
          <cell r="F253" t="str">
            <v>电束木</v>
          </cell>
          <cell r="G253" t="str">
            <v>双足兽形</v>
          </cell>
        </row>
        <row r="254">
          <cell r="F254" t="str">
            <v>喷火龙</v>
          </cell>
          <cell r="G254" t="str">
            <v>双足兽形</v>
          </cell>
        </row>
        <row r="255">
          <cell r="F255" t="str">
            <v>穿山王</v>
          </cell>
          <cell r="G255" t="str">
            <v>双足兽形</v>
          </cell>
        </row>
        <row r="256">
          <cell r="F256" t="str">
            <v>哥达鸭</v>
          </cell>
          <cell r="G256" t="str">
            <v>双足兽形</v>
          </cell>
        </row>
        <row r="257">
          <cell r="F257" t="str">
            <v>呆壳兽</v>
          </cell>
          <cell r="G257" t="str">
            <v>双足兽形</v>
          </cell>
        </row>
        <row r="258">
          <cell r="F258" t="str">
            <v>吉利蛋</v>
          </cell>
          <cell r="G258" t="str">
            <v>双足兽形</v>
          </cell>
        </row>
        <row r="259">
          <cell r="F259" t="str">
            <v>超梦</v>
          </cell>
          <cell r="G259" t="str">
            <v>双足兽形</v>
          </cell>
        </row>
        <row r="260">
          <cell r="F260" t="str">
            <v>茸茸羊</v>
          </cell>
          <cell r="G260" t="str">
            <v>双足兽形</v>
          </cell>
        </row>
        <row r="261">
          <cell r="F261" t="str">
            <v>毽子棉</v>
          </cell>
          <cell r="G261" t="str">
            <v>双足兽形</v>
          </cell>
        </row>
        <row r="262">
          <cell r="F262" t="str">
            <v>熊宝宝</v>
          </cell>
          <cell r="G262" t="str">
            <v>双足兽形</v>
          </cell>
        </row>
        <row r="263">
          <cell r="F263" t="str">
            <v>幼基拉斯</v>
          </cell>
          <cell r="G263" t="str">
            <v>双足兽形</v>
          </cell>
        </row>
        <row r="264">
          <cell r="F264" t="str">
            <v>火焰鸡</v>
          </cell>
          <cell r="G264" t="str">
            <v>双足兽形</v>
          </cell>
        </row>
        <row r="265">
          <cell r="F265" t="str">
            <v>吼爆弹</v>
          </cell>
          <cell r="G265" t="str">
            <v>双足兽形</v>
          </cell>
        </row>
        <row r="266">
          <cell r="F266" t="str">
            <v>噗噗猪</v>
          </cell>
          <cell r="G266" t="str">
            <v>双足兽形</v>
          </cell>
        </row>
        <row r="267">
          <cell r="F267" t="str">
            <v>小果然</v>
          </cell>
          <cell r="G267" t="str">
            <v>双足兽形</v>
          </cell>
        </row>
        <row r="268">
          <cell r="F268" t="str">
            <v>帝王拿波</v>
          </cell>
          <cell r="G268" t="str">
            <v>双足兽形</v>
          </cell>
        </row>
        <row r="269">
          <cell r="F269" t="str">
            <v>长耳兔</v>
          </cell>
          <cell r="G269" t="str">
            <v>双足兽形</v>
          </cell>
        </row>
        <row r="270">
          <cell r="F270" t="str">
            <v>雪笠怪</v>
          </cell>
          <cell r="G270" t="str">
            <v>双足兽形</v>
          </cell>
        </row>
        <row r="271">
          <cell r="F271" t="str">
            <v>由克希</v>
          </cell>
          <cell r="G271" t="str">
            <v>双足兽形</v>
          </cell>
        </row>
        <row r="272">
          <cell r="F272" t="str">
            <v>炒炒猪</v>
          </cell>
          <cell r="G272" t="str">
            <v>双足兽形</v>
          </cell>
        </row>
        <row r="273">
          <cell r="F273" t="str">
            <v>花椰猿</v>
          </cell>
          <cell r="G273" t="str">
            <v>双足兽形</v>
          </cell>
        </row>
        <row r="274">
          <cell r="F274" t="str">
            <v>差不多娃娃</v>
          </cell>
          <cell r="G274" t="str">
            <v>双足兽形</v>
          </cell>
        </row>
        <row r="275">
          <cell r="F275" t="str">
            <v>索罗亚克</v>
          </cell>
          <cell r="G275" t="str">
            <v>双足兽形</v>
          </cell>
        </row>
        <row r="276">
          <cell r="F276" t="str">
            <v>功夫鼬</v>
          </cell>
          <cell r="G276" t="str">
            <v>双足兽形</v>
          </cell>
        </row>
        <row r="277">
          <cell r="F277" t="str">
            <v>捷克罗姆</v>
          </cell>
          <cell r="G277" t="str">
            <v>双足兽形</v>
          </cell>
        </row>
        <row r="278">
          <cell r="F278" t="str">
            <v>妖火红狐</v>
          </cell>
          <cell r="G278" t="str">
            <v>双足兽形</v>
          </cell>
        </row>
        <row r="279">
          <cell r="F279" t="str">
            <v>伞电蜥</v>
          </cell>
          <cell r="G279" t="str">
            <v>双足兽形</v>
          </cell>
        </row>
        <row r="280">
          <cell r="F280" t="str">
            <v>基格尔德</v>
          </cell>
          <cell r="G280" t="str">
            <v>双足兽形</v>
          </cell>
        </row>
        <row r="281">
          <cell r="F281" t="str">
            <v>完全体形态</v>
          </cell>
          <cell r="G281" t="str">
            <v>双足兽形</v>
          </cell>
        </row>
        <row r="282">
          <cell r="F282" t="str">
            <v>投掷猴</v>
          </cell>
          <cell r="G282" t="str">
            <v>双足兽形</v>
          </cell>
        </row>
        <row r="283">
          <cell r="F283" t="str">
            <v>恶食大王</v>
          </cell>
          <cell r="G283" t="str">
            <v>双足兽形</v>
          </cell>
        </row>
        <row r="284">
          <cell r="F284" t="str">
            <v>杰尼龟</v>
          </cell>
          <cell r="G284" t="str">
            <v>双足兽形</v>
          </cell>
        </row>
        <row r="285">
          <cell r="F285" t="str">
            <v>尼多后</v>
          </cell>
          <cell r="G285" t="str">
            <v>双足兽形</v>
          </cell>
        </row>
        <row r="286">
          <cell r="F286" t="str">
            <v>猴怪</v>
          </cell>
          <cell r="G286" t="str">
            <v>双足兽形</v>
          </cell>
        </row>
        <row r="287">
          <cell r="F287" t="str">
            <v>耿鬼</v>
          </cell>
          <cell r="G287" t="str">
            <v>双足兽形</v>
          </cell>
        </row>
        <row r="288">
          <cell r="F288" t="str">
            <v>袋兽</v>
          </cell>
          <cell r="G288" t="str">
            <v>双足兽形</v>
          </cell>
        </row>
        <row r="289">
          <cell r="F289" t="str">
            <v>梦幻</v>
          </cell>
          <cell r="G289" t="str">
            <v>双足兽形</v>
          </cell>
        </row>
        <row r="290">
          <cell r="F290" t="str">
            <v>电龙</v>
          </cell>
          <cell r="G290" t="str">
            <v>双足兽形</v>
          </cell>
        </row>
        <row r="291">
          <cell r="F291" t="str">
            <v>长尾怪手</v>
          </cell>
          <cell r="G291" t="str">
            <v>双足兽形</v>
          </cell>
        </row>
        <row r="292">
          <cell r="F292" t="str">
            <v>圈圈熊</v>
          </cell>
          <cell r="G292" t="str">
            <v>双足兽形</v>
          </cell>
        </row>
        <row r="293">
          <cell r="F293" t="str">
            <v>班基拉斯</v>
          </cell>
          <cell r="G293" t="str">
            <v>双足兽形</v>
          </cell>
        </row>
        <row r="294">
          <cell r="F294" t="str">
            <v>沼跃鱼</v>
          </cell>
          <cell r="G294" t="str">
            <v>双足兽形</v>
          </cell>
        </row>
        <row r="295">
          <cell r="F295" t="str">
            <v>爆音怪</v>
          </cell>
          <cell r="G295" t="str">
            <v>双足兽形</v>
          </cell>
        </row>
        <row r="296">
          <cell r="F296" t="str">
            <v>晃晃斑</v>
          </cell>
          <cell r="G296" t="str">
            <v>双足兽形</v>
          </cell>
        </row>
        <row r="297">
          <cell r="F297" t="str">
            <v>固拉多</v>
          </cell>
          <cell r="G297" t="str">
            <v>双足兽形</v>
          </cell>
        </row>
        <row r="298">
          <cell r="F298" t="str">
            <v>大尾狸</v>
          </cell>
          <cell r="G298" t="str">
            <v>双足兽形</v>
          </cell>
        </row>
        <row r="299">
          <cell r="F299" t="str">
            <v>圆陆鲨</v>
          </cell>
          <cell r="G299" t="str">
            <v>双足兽形</v>
          </cell>
        </row>
        <row r="300">
          <cell r="F300" t="str">
            <v>暴雪王</v>
          </cell>
          <cell r="G300" t="str">
            <v>双足兽形</v>
          </cell>
        </row>
        <row r="301">
          <cell r="F301" t="str">
            <v>艾姆利多</v>
          </cell>
          <cell r="G301" t="str">
            <v>双足兽形</v>
          </cell>
        </row>
        <row r="302">
          <cell r="F302" t="str">
            <v>炎武王</v>
          </cell>
          <cell r="G302" t="str">
            <v>双足兽形</v>
          </cell>
        </row>
        <row r="303">
          <cell r="F303" t="str">
            <v>爆香猴</v>
          </cell>
          <cell r="G303" t="str">
            <v>双足兽形</v>
          </cell>
        </row>
        <row r="304">
          <cell r="F304" t="str">
            <v>蓝蟾蜍</v>
          </cell>
          <cell r="G304" t="str">
            <v>双足兽形</v>
          </cell>
        </row>
        <row r="305">
          <cell r="F305" t="str">
            <v>小灰怪</v>
          </cell>
          <cell r="G305" t="str">
            <v>双足兽形</v>
          </cell>
        </row>
        <row r="306">
          <cell r="F306" t="str">
            <v>师父鼬</v>
          </cell>
          <cell r="G306" t="str">
            <v>双足兽形</v>
          </cell>
        </row>
        <row r="307">
          <cell r="F307" t="str">
            <v>酋雷姆</v>
          </cell>
          <cell r="G307" t="str">
            <v>双足兽形</v>
          </cell>
        </row>
        <row r="308">
          <cell r="F308" t="str">
            <v>掘掘兔</v>
          </cell>
          <cell r="G308" t="str">
            <v>双足兽形</v>
          </cell>
        </row>
        <row r="309">
          <cell r="F309" t="str">
            <v>光电伞蜥</v>
          </cell>
          <cell r="G309" t="str">
            <v>双足兽形</v>
          </cell>
        </row>
        <row r="310">
          <cell r="F310" t="str">
            <v>胡帕</v>
          </cell>
          <cell r="G310" t="str">
            <v>双足兽形</v>
          </cell>
        </row>
        <row r="311">
          <cell r="F311" t="str">
            <v>解放胡帕</v>
          </cell>
          <cell r="G311" t="str">
            <v>双足兽形</v>
          </cell>
        </row>
        <row r="312">
          <cell r="F312" t="str">
            <v>爆焰龟兽</v>
          </cell>
          <cell r="G312" t="str">
            <v>双足兽形</v>
          </cell>
        </row>
        <row r="313">
          <cell r="F313" t="str">
            <v>毒贝比</v>
          </cell>
          <cell r="G313" t="str">
            <v>双足兽形</v>
          </cell>
        </row>
        <row r="314">
          <cell r="F314" t="str">
            <v>卡咪龟</v>
          </cell>
          <cell r="G314" t="str">
            <v>双足兽形</v>
          </cell>
        </row>
        <row r="315">
          <cell r="F315" t="str">
            <v>尼多王</v>
          </cell>
          <cell r="G315" t="str">
            <v>双足兽形</v>
          </cell>
        </row>
        <row r="316">
          <cell r="F316" t="str">
            <v>火暴猴</v>
          </cell>
          <cell r="G316" t="str">
            <v>双足兽形</v>
          </cell>
        </row>
        <row r="317">
          <cell r="F317" t="str">
            <v>卡拉卡拉</v>
          </cell>
          <cell r="G317" t="str">
            <v>双足兽形</v>
          </cell>
        </row>
        <row r="318">
          <cell r="F318" t="str">
            <v>电击兽</v>
          </cell>
          <cell r="G318" t="str">
            <v>双足兽形</v>
          </cell>
        </row>
        <row r="319">
          <cell r="F319" t="str">
            <v>小锯鳄</v>
          </cell>
          <cell r="G319" t="str">
            <v>双足兽形</v>
          </cell>
        </row>
        <row r="320">
          <cell r="F320" t="str">
            <v>玛力露</v>
          </cell>
          <cell r="G320" t="str">
            <v>双足兽形</v>
          </cell>
        </row>
        <row r="321">
          <cell r="F321" t="str">
            <v>沼王</v>
          </cell>
          <cell r="G321" t="str">
            <v>双足兽形</v>
          </cell>
        </row>
        <row r="322">
          <cell r="F322" t="str">
            <v>图图犬</v>
          </cell>
          <cell r="G322" t="str">
            <v>双足兽形</v>
          </cell>
        </row>
        <row r="323">
          <cell r="F323" t="str">
            <v>木守宫</v>
          </cell>
          <cell r="G323" t="str">
            <v>双足兽形</v>
          </cell>
        </row>
        <row r="324">
          <cell r="F324" t="str">
            <v>巨沼怪</v>
          </cell>
          <cell r="G324" t="str">
            <v>双足兽形</v>
          </cell>
        </row>
        <row r="325">
          <cell r="F325" t="str">
            <v>波士可多拉</v>
          </cell>
          <cell r="G325" t="str">
            <v>双足兽形</v>
          </cell>
        </row>
        <row r="326">
          <cell r="F326" t="str">
            <v>猫鼬斩</v>
          </cell>
          <cell r="G326" t="str">
            <v>双足兽形</v>
          </cell>
        </row>
        <row r="327">
          <cell r="F327" t="str">
            <v>小火焰猴</v>
          </cell>
          <cell r="G327" t="str">
            <v>双足兽形</v>
          </cell>
        </row>
        <row r="328">
          <cell r="F328" t="str">
            <v>头盖龙</v>
          </cell>
          <cell r="G328" t="str">
            <v>双足兽形</v>
          </cell>
        </row>
        <row r="329">
          <cell r="F329" t="str">
            <v>尖牙陆鲨</v>
          </cell>
          <cell r="G329" t="str">
            <v>双足兽形</v>
          </cell>
        </row>
        <row r="330">
          <cell r="F330" t="str">
            <v>玛狃拉</v>
          </cell>
          <cell r="G330" t="str">
            <v>双足兽形</v>
          </cell>
        </row>
        <row r="331">
          <cell r="F331" t="str">
            <v>亚克诺姆</v>
          </cell>
          <cell r="G331" t="str">
            <v>双足兽形</v>
          </cell>
        </row>
        <row r="332">
          <cell r="F332" t="str">
            <v>水水獭</v>
          </cell>
          <cell r="G332" t="str">
            <v>双足兽形</v>
          </cell>
        </row>
        <row r="333">
          <cell r="F333" t="str">
            <v>爆香猿</v>
          </cell>
          <cell r="G333" t="str">
            <v>双足兽形</v>
          </cell>
        </row>
        <row r="334">
          <cell r="F334" t="str">
            <v>流氓鳄</v>
          </cell>
          <cell r="G334" t="str">
            <v>双足兽形</v>
          </cell>
        </row>
        <row r="335">
          <cell r="F335" t="str">
            <v>牙牙</v>
          </cell>
          <cell r="G335" t="str">
            <v>双足兽形</v>
          </cell>
        </row>
        <row r="336">
          <cell r="F336" t="str">
            <v>赤面龙</v>
          </cell>
          <cell r="G336" t="str">
            <v>双足兽形</v>
          </cell>
        </row>
        <row r="337">
          <cell r="F337" t="str">
            <v>哈力栗</v>
          </cell>
          <cell r="G337" t="str">
            <v>双足兽形</v>
          </cell>
        </row>
        <row r="338">
          <cell r="F338" t="str">
            <v>掘地兔</v>
          </cell>
          <cell r="G338" t="str">
            <v>双足兽形</v>
          </cell>
        </row>
        <row r="339">
          <cell r="F339" t="str">
            <v>宝宝暴龙</v>
          </cell>
          <cell r="G339" t="str">
            <v>双足兽形</v>
          </cell>
        </row>
        <row r="340">
          <cell r="F340" t="str">
            <v>炽焰咆哮虎</v>
          </cell>
          <cell r="G340" t="str">
            <v>双足兽形</v>
          </cell>
        </row>
        <row r="341">
          <cell r="F341" t="str">
            <v>托戈德玛尔</v>
          </cell>
          <cell r="G341" t="str">
            <v>双足兽形</v>
          </cell>
        </row>
        <row r="342">
          <cell r="F342" t="str">
            <v>水箭龟</v>
          </cell>
          <cell r="G342" t="str">
            <v>双足兽形</v>
          </cell>
        </row>
        <row r="343">
          <cell r="F343" t="str">
            <v>皮皮</v>
          </cell>
          <cell r="G343" t="str">
            <v>双足兽形</v>
          </cell>
        </row>
        <row r="344">
          <cell r="F344" t="str">
            <v>凯西</v>
          </cell>
          <cell r="G344" t="str">
            <v>双足兽形</v>
          </cell>
        </row>
        <row r="345">
          <cell r="F345" t="str">
            <v>嘎啦嘎啦</v>
          </cell>
          <cell r="G345" t="str">
            <v>双足兽形</v>
          </cell>
        </row>
        <row r="346">
          <cell r="F346" t="str">
            <v>鸭嘴火兽</v>
          </cell>
          <cell r="G346" t="str">
            <v>双足兽形</v>
          </cell>
        </row>
        <row r="347">
          <cell r="F347" t="str">
            <v>蓝鳄</v>
          </cell>
          <cell r="G347" t="str">
            <v>双足兽形</v>
          </cell>
        </row>
        <row r="348">
          <cell r="F348" t="str">
            <v>玛力露丽</v>
          </cell>
          <cell r="G348" t="str">
            <v>双足兽形</v>
          </cell>
        </row>
        <row r="349">
          <cell r="F349" t="str">
            <v>呆呆王</v>
          </cell>
          <cell r="G349" t="str">
            <v>双足兽形</v>
          </cell>
        </row>
        <row r="350">
          <cell r="F350" t="str">
            <v>战舞郎</v>
          </cell>
          <cell r="G350" t="str">
            <v>双足兽形</v>
          </cell>
        </row>
        <row r="351">
          <cell r="F351" t="str">
            <v>森林蜥蜴</v>
          </cell>
          <cell r="G351" t="str">
            <v>双足兽形</v>
          </cell>
        </row>
        <row r="352">
          <cell r="F352" t="str">
            <v>斗笠菇</v>
          </cell>
          <cell r="G352" t="str">
            <v>双足兽形</v>
          </cell>
        </row>
        <row r="353">
          <cell r="F353" t="str">
            <v>正电拍拍</v>
          </cell>
          <cell r="G353" t="str">
            <v>双足兽形</v>
          </cell>
        </row>
        <row r="354">
          <cell r="F354" t="str">
            <v>太古盔甲</v>
          </cell>
          <cell r="G354" t="str">
            <v>双足兽形</v>
          </cell>
        </row>
        <row r="355">
          <cell r="F355" t="str">
            <v>猛火猴</v>
          </cell>
          <cell r="G355" t="str">
            <v>双足兽形</v>
          </cell>
        </row>
        <row r="356">
          <cell r="F356" t="str">
            <v>战槌龙</v>
          </cell>
          <cell r="G356" t="str">
            <v>双足兽形</v>
          </cell>
        </row>
        <row r="357">
          <cell r="F357" t="str">
            <v>烈咬陆鲨</v>
          </cell>
          <cell r="G357" t="str">
            <v>双足兽形</v>
          </cell>
        </row>
        <row r="358">
          <cell r="F358" t="str">
            <v>超甲狂犀</v>
          </cell>
          <cell r="G358" t="str">
            <v>双足兽形</v>
          </cell>
        </row>
        <row r="359">
          <cell r="F359" t="str">
            <v>帕路奇亚</v>
          </cell>
          <cell r="G359" t="str">
            <v>双足兽形</v>
          </cell>
        </row>
        <row r="360">
          <cell r="F360" t="str">
            <v>双刃丸</v>
          </cell>
          <cell r="G360" t="str">
            <v>双足兽形</v>
          </cell>
        </row>
        <row r="361">
          <cell r="F361" t="str">
            <v>冷水猴</v>
          </cell>
          <cell r="G361" t="str">
            <v>双足兽形</v>
          </cell>
        </row>
        <row r="362">
          <cell r="F362" t="str">
            <v>滑滑小子</v>
          </cell>
          <cell r="G362" t="str">
            <v>双足兽形</v>
          </cell>
        </row>
        <row r="363">
          <cell r="F363" t="str">
            <v>斧牙龙</v>
          </cell>
          <cell r="G363" t="str">
            <v>双足兽形</v>
          </cell>
        </row>
        <row r="364">
          <cell r="F364" t="str">
            <v>熔蚁兽</v>
          </cell>
          <cell r="G364" t="str">
            <v>双足兽形</v>
          </cell>
        </row>
        <row r="365">
          <cell r="F365" t="str">
            <v>胖胖哈力</v>
          </cell>
          <cell r="G365" t="str">
            <v>双足兽形</v>
          </cell>
        </row>
        <row r="366">
          <cell r="F366" t="str">
            <v>顽皮熊猫</v>
          </cell>
          <cell r="G366" t="str">
            <v>双足兽形</v>
          </cell>
        </row>
        <row r="367">
          <cell r="F367" t="str">
            <v>怪颚龙</v>
          </cell>
          <cell r="G367" t="str">
            <v>双足兽形</v>
          </cell>
        </row>
        <row r="368">
          <cell r="F368" t="str">
            <v>鬃岩狼人</v>
          </cell>
          <cell r="G368" t="str">
            <v>双足兽形</v>
          </cell>
        </row>
        <row r="369">
          <cell r="F369" t="str">
            <v>黑夜的样子</v>
          </cell>
          <cell r="G369" t="str">
            <v>双足兽形</v>
          </cell>
        </row>
        <row r="370">
          <cell r="F370" t="str">
            <v>鳞甲龙</v>
          </cell>
          <cell r="G370" t="str">
            <v>双足兽形</v>
          </cell>
        </row>
        <row r="371">
          <cell r="F371" t="str">
            <v>走路草</v>
          </cell>
          <cell r="G371" t="str">
            <v>双腿形</v>
          </cell>
        </row>
        <row r="372">
          <cell r="F372" t="str">
            <v>多边兽</v>
          </cell>
          <cell r="G372" t="str">
            <v>双腿形</v>
          </cell>
        </row>
        <row r="373">
          <cell r="F373" t="str">
            <v>露力丽</v>
          </cell>
          <cell r="G373" t="str">
            <v>双腿形</v>
          </cell>
        </row>
        <row r="374">
          <cell r="F374" t="str">
            <v>甜竹竹</v>
          </cell>
          <cell r="G374" t="str">
            <v>双腿形</v>
          </cell>
        </row>
        <row r="375">
          <cell r="F375" t="str">
            <v>蚊香蝌蚪</v>
          </cell>
          <cell r="G375" t="str">
            <v>双腿形</v>
          </cell>
        </row>
        <row r="376">
          <cell r="F376" t="str">
            <v>乌波</v>
          </cell>
          <cell r="G376" t="str">
            <v>双腿形</v>
          </cell>
        </row>
        <row r="377">
          <cell r="F377" t="str">
            <v>樱花儿</v>
          </cell>
          <cell r="G377" t="str">
            <v>双腿形</v>
          </cell>
        </row>
        <row r="378">
          <cell r="F378" t="str">
            <v>嘟嘟</v>
          </cell>
          <cell r="G378" t="str">
            <v>双腿形</v>
          </cell>
        </row>
        <row r="379">
          <cell r="F379" t="str">
            <v>多边兽Ⅱ</v>
          </cell>
          <cell r="G379" t="str">
            <v>双腿形</v>
          </cell>
        </row>
        <row r="380">
          <cell r="F380" t="str">
            <v>盆才怪</v>
          </cell>
          <cell r="G380" t="str">
            <v>双腿形</v>
          </cell>
        </row>
        <row r="381">
          <cell r="F381" t="str">
            <v>嘟嘟利</v>
          </cell>
          <cell r="G381" t="str">
            <v>双腿形</v>
          </cell>
        </row>
        <row r="382">
          <cell r="F382" t="str">
            <v>火稚鸡</v>
          </cell>
          <cell r="G382" t="str">
            <v>双腿形</v>
          </cell>
        </row>
        <row r="383">
          <cell r="F383" t="str">
            <v>石丸子</v>
          </cell>
          <cell r="G383" t="str">
            <v>双腿形</v>
          </cell>
        </row>
        <row r="384">
          <cell r="F384" t="str">
            <v>椰蛋树</v>
          </cell>
          <cell r="G384" t="str">
            <v>双腿形</v>
          </cell>
        </row>
        <row r="385">
          <cell r="F385" t="str">
            <v>橡实果</v>
          </cell>
          <cell r="G385" t="str">
            <v>双腿形</v>
          </cell>
        </row>
        <row r="386">
          <cell r="F386" t="str">
            <v>绵绵泡芙</v>
          </cell>
          <cell r="G386" t="str">
            <v>双腿形</v>
          </cell>
        </row>
        <row r="387">
          <cell r="F387" t="str">
            <v>蔓藤怪</v>
          </cell>
          <cell r="G387" t="str">
            <v>双腿形</v>
          </cell>
        </row>
        <row r="388">
          <cell r="F388" t="str">
            <v>蘑蘑菇</v>
          </cell>
          <cell r="G388" t="str">
            <v>双腿形</v>
          </cell>
        </row>
        <row r="389">
          <cell r="F389" t="str">
            <v>滴蛛</v>
          </cell>
          <cell r="G389" t="str">
            <v>双腿形</v>
          </cell>
        </row>
        <row r="390">
          <cell r="F390" t="str">
            <v>妙蛙种子</v>
          </cell>
          <cell r="G390" t="str">
            <v>四足兽形</v>
          </cell>
        </row>
        <row r="391">
          <cell r="F391" t="str">
            <v>尼多兰</v>
          </cell>
          <cell r="G391" t="str">
            <v>四足兽形</v>
          </cell>
        </row>
        <row r="392">
          <cell r="F392" t="str">
            <v>喵喵</v>
          </cell>
          <cell r="G392" t="str">
            <v>四足兽形</v>
          </cell>
        </row>
        <row r="393">
          <cell r="F393" t="str">
            <v>呆呆兽</v>
          </cell>
          <cell r="G393" t="str">
            <v>四足兽形</v>
          </cell>
        </row>
        <row r="394">
          <cell r="F394" t="str">
            <v>火伊布</v>
          </cell>
          <cell r="G394" t="str">
            <v>四足兽形</v>
          </cell>
        </row>
        <row r="395">
          <cell r="F395" t="str">
            <v>尾立</v>
          </cell>
          <cell r="G395" t="str">
            <v>四足兽形</v>
          </cell>
        </row>
        <row r="396">
          <cell r="F396" t="str">
            <v>麒麟奇</v>
          </cell>
          <cell r="G396" t="str">
            <v>四足兽形</v>
          </cell>
        </row>
        <row r="397">
          <cell r="F397" t="str">
            <v>顿甲</v>
          </cell>
          <cell r="G397" t="str">
            <v>四足兽形</v>
          </cell>
        </row>
        <row r="398">
          <cell r="F398" t="str">
            <v>土狼犬</v>
          </cell>
          <cell r="G398" t="str">
            <v>四足兽形</v>
          </cell>
        </row>
        <row r="399">
          <cell r="F399" t="str">
            <v>优雅猫</v>
          </cell>
          <cell r="G399" t="str">
            <v>四足兽形</v>
          </cell>
        </row>
        <row r="400">
          <cell r="F400" t="str">
            <v>喷火驼</v>
          </cell>
          <cell r="G400" t="str">
            <v>四足兽形</v>
          </cell>
        </row>
        <row r="401">
          <cell r="F401" t="str">
            <v>暴飞龙</v>
          </cell>
          <cell r="G401" t="str">
            <v>四足兽形</v>
          </cell>
        </row>
        <row r="402">
          <cell r="F402" t="str">
            <v>勒克猫</v>
          </cell>
          <cell r="G402" t="str">
            <v>四足兽形</v>
          </cell>
        </row>
        <row r="403">
          <cell r="F403" t="str">
            <v>浮潜鼬</v>
          </cell>
          <cell r="G403" t="str">
            <v>四足兽形</v>
          </cell>
        </row>
        <row r="404">
          <cell r="F404" t="str">
            <v>河马兽</v>
          </cell>
          <cell r="G404" t="str">
            <v>四足兽形</v>
          </cell>
        </row>
        <row r="405">
          <cell r="F405" t="str">
            <v>谢米</v>
          </cell>
          <cell r="G405" t="str">
            <v>四足兽形</v>
          </cell>
        </row>
        <row r="406">
          <cell r="F406" t="str">
            <v>哈约克</v>
          </cell>
          <cell r="G406" t="str">
            <v>四足兽形</v>
          </cell>
        </row>
        <row r="407">
          <cell r="F407" t="str">
            <v>雷电斑马</v>
          </cell>
          <cell r="G407" t="str">
            <v>四足兽形</v>
          </cell>
        </row>
        <row r="408">
          <cell r="F408" t="str">
            <v>泡沫栗鼠</v>
          </cell>
          <cell r="G408" t="str">
            <v>四足兽形</v>
          </cell>
        </row>
        <row r="409">
          <cell r="F409" t="str">
            <v>爆炸头水牛</v>
          </cell>
          <cell r="G409" t="str">
            <v>四足兽形</v>
          </cell>
        </row>
        <row r="410">
          <cell r="F410" t="str">
            <v>土地云</v>
          </cell>
          <cell r="G410" t="str">
            <v>四足兽形</v>
          </cell>
        </row>
        <row r="411">
          <cell r="F411" t="str">
            <v>灵兽形态</v>
          </cell>
          <cell r="G411" t="str">
            <v>四足兽形</v>
          </cell>
        </row>
        <row r="412">
          <cell r="F412" t="str">
            <v>坐骑小羊</v>
          </cell>
          <cell r="G412" t="str">
            <v>四足兽形</v>
          </cell>
        </row>
        <row r="413">
          <cell r="F413" t="str">
            <v>冰宝</v>
          </cell>
          <cell r="G413" t="str">
            <v>四足兽形</v>
          </cell>
        </row>
        <row r="414">
          <cell r="F414" t="str">
            <v>炎热喵</v>
          </cell>
          <cell r="G414" t="str">
            <v>四足兽形</v>
          </cell>
        </row>
        <row r="415">
          <cell r="F415" t="str">
            <v>泥驴仔</v>
          </cell>
          <cell r="G415" t="str">
            <v>四足兽形</v>
          </cell>
        </row>
        <row r="416">
          <cell r="F416" t="str">
            <v>银伴战兽</v>
          </cell>
          <cell r="G416" t="str">
            <v>四足兽形</v>
          </cell>
        </row>
        <row r="417">
          <cell r="F417" t="str">
            <v>妙蛙草</v>
          </cell>
          <cell r="G417" t="str">
            <v>四足兽形</v>
          </cell>
        </row>
        <row r="418">
          <cell r="F418" t="str">
            <v>尼多娜</v>
          </cell>
          <cell r="G418" t="str">
            <v>四足兽形</v>
          </cell>
        </row>
        <row r="419">
          <cell r="F419" t="str">
            <v>猫老大</v>
          </cell>
          <cell r="G419" t="str">
            <v>四足兽形</v>
          </cell>
        </row>
        <row r="420">
          <cell r="F420" t="str">
            <v>独角犀牛</v>
          </cell>
          <cell r="G420" t="str">
            <v>四足兽形</v>
          </cell>
        </row>
        <row r="421">
          <cell r="F421" t="str">
            <v>菊草叶</v>
          </cell>
          <cell r="G421" t="str">
            <v>四足兽形</v>
          </cell>
        </row>
        <row r="422">
          <cell r="F422" t="str">
            <v>大尾立</v>
          </cell>
          <cell r="G422" t="str">
            <v>四足兽形</v>
          </cell>
        </row>
        <row r="423">
          <cell r="F423" t="str">
            <v>小山猪</v>
          </cell>
          <cell r="G423" t="str">
            <v>四足兽形</v>
          </cell>
        </row>
        <row r="424">
          <cell r="F424" t="str">
            <v>惊角鹿</v>
          </cell>
          <cell r="G424" t="str">
            <v>四足兽形</v>
          </cell>
        </row>
        <row r="425">
          <cell r="F425" t="str">
            <v>大狼犬</v>
          </cell>
          <cell r="G425" t="str">
            <v>四足兽形</v>
          </cell>
        </row>
        <row r="426">
          <cell r="F426" t="str">
            <v>可可多拉</v>
          </cell>
          <cell r="G426" t="str">
            <v>四足兽形</v>
          </cell>
        </row>
        <row r="427">
          <cell r="F427" t="str">
            <v>煤炭龟</v>
          </cell>
          <cell r="G427" t="str">
            <v>四足兽形</v>
          </cell>
        </row>
        <row r="428">
          <cell r="F428" t="str">
            <v>草苗龟</v>
          </cell>
          <cell r="G428" t="str">
            <v>四足兽形</v>
          </cell>
        </row>
        <row r="429">
          <cell r="F429" t="str">
            <v>伦琴猫</v>
          </cell>
          <cell r="G429" t="str">
            <v>四足兽形</v>
          </cell>
        </row>
        <row r="430">
          <cell r="F430" t="str">
            <v>魅力喵</v>
          </cell>
          <cell r="G430" t="str">
            <v>四足兽形</v>
          </cell>
        </row>
        <row r="431">
          <cell r="F431" t="str">
            <v>叶伊布</v>
          </cell>
          <cell r="G431" t="str">
            <v>四足兽形</v>
          </cell>
        </row>
        <row r="432">
          <cell r="F432" t="str">
            <v>阿尔宙斯</v>
          </cell>
          <cell r="G432" t="str">
            <v>四足兽形</v>
          </cell>
        </row>
        <row r="433">
          <cell r="F433" t="str">
            <v>长毛狗</v>
          </cell>
          <cell r="G433" t="str">
            <v>四足兽形</v>
          </cell>
        </row>
        <row r="434">
          <cell r="F434" t="str">
            <v>黑眼鳄</v>
          </cell>
          <cell r="G434" t="str">
            <v>四足兽形</v>
          </cell>
        </row>
        <row r="435">
          <cell r="F435" t="str">
            <v>奇诺栗鼠</v>
          </cell>
          <cell r="G435" t="str">
            <v>四足兽形</v>
          </cell>
        </row>
        <row r="436">
          <cell r="F436" t="str">
            <v>单首龙</v>
          </cell>
          <cell r="G436" t="str">
            <v>四足兽形</v>
          </cell>
        </row>
        <row r="437">
          <cell r="F437" t="str">
            <v>凯路迪欧</v>
          </cell>
          <cell r="G437" t="str">
            <v>四足兽形</v>
          </cell>
        </row>
        <row r="438">
          <cell r="F438" t="str">
            <v>坐骑山羊</v>
          </cell>
          <cell r="G438" t="str">
            <v>四足兽形</v>
          </cell>
        </row>
        <row r="439">
          <cell r="F439" t="str">
            <v>冰岩怪</v>
          </cell>
          <cell r="G439" t="str">
            <v>四足兽形</v>
          </cell>
        </row>
        <row r="440">
          <cell r="F440" t="str">
            <v>猫鼬少</v>
          </cell>
          <cell r="G440" t="str">
            <v>四足兽形</v>
          </cell>
        </row>
        <row r="441">
          <cell r="F441" t="str">
            <v>重泥挽马</v>
          </cell>
          <cell r="G441" t="str">
            <v>四足兽形</v>
          </cell>
        </row>
        <row r="442">
          <cell r="F442" t="str">
            <v>心鳞宝</v>
          </cell>
          <cell r="G442" t="str">
            <v>四足兽形</v>
          </cell>
        </row>
        <row r="443">
          <cell r="F443" t="str">
            <v>妙蛙花</v>
          </cell>
          <cell r="G443" t="str">
            <v>四足兽形</v>
          </cell>
        </row>
        <row r="444">
          <cell r="F444" t="str">
            <v>尼多朗</v>
          </cell>
          <cell r="G444" t="str">
            <v>四足兽形</v>
          </cell>
        </row>
        <row r="445">
          <cell r="F445" t="str">
            <v>卡蒂狗</v>
          </cell>
          <cell r="G445" t="str">
            <v>四足兽形</v>
          </cell>
        </row>
        <row r="446">
          <cell r="F446" t="str">
            <v>肯泰罗</v>
          </cell>
          <cell r="G446" t="str">
            <v>四足兽形</v>
          </cell>
        </row>
        <row r="447">
          <cell r="F447" t="str">
            <v>月桂叶</v>
          </cell>
          <cell r="G447" t="str">
            <v>四足兽形</v>
          </cell>
        </row>
        <row r="448">
          <cell r="F448" t="str">
            <v>皮丘</v>
          </cell>
          <cell r="G448" t="str">
            <v>四足兽形</v>
          </cell>
        </row>
        <row r="449">
          <cell r="F449" t="str">
            <v>长毛猪</v>
          </cell>
          <cell r="G449" t="str">
            <v>四足兽形</v>
          </cell>
        </row>
        <row r="450">
          <cell r="F450" t="str">
            <v>雷公</v>
          </cell>
          <cell r="G450" t="str">
            <v>四足兽形</v>
          </cell>
        </row>
        <row r="451">
          <cell r="F451" t="str">
            <v>蛇纹熊</v>
          </cell>
          <cell r="G451" t="str">
            <v>四足兽形</v>
          </cell>
        </row>
        <row r="452">
          <cell r="F452" t="str">
            <v>可多拉</v>
          </cell>
          <cell r="G452" t="str">
            <v>四足兽形</v>
          </cell>
        </row>
        <row r="453">
          <cell r="F453" t="str">
            <v>热带龙</v>
          </cell>
          <cell r="G453" t="str">
            <v>四足兽形</v>
          </cell>
        </row>
        <row r="454">
          <cell r="F454" t="str">
            <v>树林龟</v>
          </cell>
          <cell r="G454" t="str">
            <v>四足兽形</v>
          </cell>
        </row>
        <row r="455">
          <cell r="F455" t="str">
            <v>盾甲龙</v>
          </cell>
          <cell r="G455" t="str">
            <v>四足兽形</v>
          </cell>
        </row>
        <row r="456">
          <cell r="F456" t="str">
            <v>东施喵</v>
          </cell>
          <cell r="G456" t="str">
            <v>四足兽形</v>
          </cell>
        </row>
        <row r="457">
          <cell r="F457" t="str">
            <v>冰伊布</v>
          </cell>
          <cell r="G457" t="str">
            <v>四足兽形</v>
          </cell>
        </row>
        <row r="458">
          <cell r="F458" t="str">
            <v>暖暖猪</v>
          </cell>
          <cell r="G458" t="str">
            <v>四足兽形</v>
          </cell>
        </row>
        <row r="459">
          <cell r="F459" t="str">
            <v>扒手猫</v>
          </cell>
          <cell r="G459" t="str">
            <v>四足兽形</v>
          </cell>
        </row>
        <row r="460">
          <cell r="F460" t="str">
            <v>混混鳄</v>
          </cell>
          <cell r="G460" t="str">
            <v>四足兽形</v>
          </cell>
        </row>
        <row r="461">
          <cell r="F461" t="str">
            <v>四季鹿</v>
          </cell>
          <cell r="G461" t="str">
            <v>四足兽形</v>
          </cell>
        </row>
        <row r="462">
          <cell r="F462" t="str">
            <v>双首暴龙</v>
          </cell>
          <cell r="G462" t="str">
            <v>四足兽形</v>
          </cell>
        </row>
        <row r="463">
          <cell r="F463" t="str">
            <v>火狐狸</v>
          </cell>
          <cell r="G463" t="str">
            <v>四足兽形</v>
          </cell>
        </row>
        <row r="464">
          <cell r="F464" t="str">
            <v>多丽米亚</v>
          </cell>
          <cell r="G464" t="str">
            <v>四足兽形</v>
          </cell>
        </row>
        <row r="465">
          <cell r="F465" t="str">
            <v>哲尔尼亚斯</v>
          </cell>
          <cell r="G465" t="str">
            <v>四足兽形</v>
          </cell>
        </row>
        <row r="466">
          <cell r="F466" t="str">
            <v>猫鼬探长</v>
          </cell>
          <cell r="G466" t="str">
            <v>四足兽形</v>
          </cell>
        </row>
        <row r="467">
          <cell r="F467" t="str">
            <v>夜盗火蜥</v>
          </cell>
          <cell r="G467" t="str">
            <v>四足兽形</v>
          </cell>
        </row>
        <row r="468">
          <cell r="F468" t="str">
            <v>索尔迦雷欧‎</v>
          </cell>
          <cell r="G468" t="str">
            <v>四足兽形</v>
          </cell>
        </row>
        <row r="469">
          <cell r="F469" t="str">
            <v>小拉达</v>
          </cell>
          <cell r="G469" t="str">
            <v>四足兽形</v>
          </cell>
        </row>
        <row r="470">
          <cell r="F470" t="str">
            <v>尼多力诺</v>
          </cell>
          <cell r="G470" t="str">
            <v>四足兽形</v>
          </cell>
        </row>
        <row r="471">
          <cell r="F471" t="str">
            <v>风速狗</v>
          </cell>
          <cell r="G471" t="str">
            <v>四足兽形</v>
          </cell>
        </row>
        <row r="472">
          <cell r="F472" t="str">
            <v>伊布</v>
          </cell>
          <cell r="G472" t="str">
            <v>四足兽形</v>
          </cell>
        </row>
        <row r="473">
          <cell r="F473" t="str">
            <v>大竺葵</v>
          </cell>
          <cell r="G473" t="str">
            <v>四足兽形</v>
          </cell>
        </row>
        <row r="474">
          <cell r="F474" t="str">
            <v>咩利羊</v>
          </cell>
          <cell r="G474" t="str">
            <v>四足兽形</v>
          </cell>
        </row>
        <row r="475">
          <cell r="F475" t="str">
            <v>戴鲁比</v>
          </cell>
          <cell r="G475" t="str">
            <v>四足兽形</v>
          </cell>
        </row>
        <row r="476">
          <cell r="F476" t="str">
            <v>炎帝</v>
          </cell>
          <cell r="G476" t="str">
            <v>四足兽形</v>
          </cell>
        </row>
        <row r="477">
          <cell r="F477" t="str">
            <v>直冲熊</v>
          </cell>
          <cell r="G477" t="str">
            <v>四足兽形</v>
          </cell>
        </row>
        <row r="478">
          <cell r="F478" t="str">
            <v>落雷兽</v>
          </cell>
          <cell r="G478" t="str">
            <v>四足兽形</v>
          </cell>
        </row>
        <row r="479">
          <cell r="F479" t="str">
            <v>阿勃梭鲁</v>
          </cell>
          <cell r="G479" t="str">
            <v>四足兽形</v>
          </cell>
        </row>
        <row r="480">
          <cell r="F480" t="str">
            <v>土台龟</v>
          </cell>
          <cell r="G480" t="str">
            <v>四足兽形</v>
          </cell>
        </row>
        <row r="481">
          <cell r="F481" t="str">
            <v>护城龙</v>
          </cell>
          <cell r="G481" t="str">
            <v>四足兽形</v>
          </cell>
        </row>
        <row r="482">
          <cell r="F482" t="str">
            <v>臭鼬噗</v>
          </cell>
          <cell r="G482" t="str">
            <v>四足兽形</v>
          </cell>
        </row>
        <row r="483">
          <cell r="F483" t="str">
            <v>象牙猪</v>
          </cell>
          <cell r="G483" t="str">
            <v>四足兽形</v>
          </cell>
        </row>
        <row r="484">
          <cell r="F484" t="str">
            <v>大剑鬼</v>
          </cell>
          <cell r="G484" t="str">
            <v>四足兽形</v>
          </cell>
        </row>
        <row r="485">
          <cell r="F485" t="str">
            <v>酷豹</v>
          </cell>
          <cell r="G485" t="str">
            <v>四足兽形</v>
          </cell>
        </row>
        <row r="486">
          <cell r="F486" t="str">
            <v>达摩狒狒</v>
          </cell>
          <cell r="G486" t="str">
            <v>四足兽形</v>
          </cell>
        </row>
        <row r="487">
          <cell r="F487" t="str">
            <v>萌芽鹿</v>
          </cell>
          <cell r="G487" t="str">
            <v>四足兽形</v>
          </cell>
        </row>
        <row r="488">
          <cell r="F488" t="str">
            <v>勾帕路翁</v>
          </cell>
          <cell r="G488" t="str">
            <v>四足兽形</v>
          </cell>
        </row>
        <row r="489">
          <cell r="F489" t="str">
            <v>呱呱泡蛙</v>
          </cell>
          <cell r="G489" t="str">
            <v>四足兽形</v>
          </cell>
        </row>
        <row r="490">
          <cell r="F490" t="str">
            <v>冰雪龙</v>
          </cell>
          <cell r="G490" t="str">
            <v>四足兽形</v>
          </cell>
        </row>
        <row r="491">
          <cell r="F491" t="str">
            <v>基格尔德</v>
          </cell>
          <cell r="G491" t="str">
            <v>四足兽形</v>
          </cell>
        </row>
        <row r="492">
          <cell r="F492" t="str">
            <v>１０％形态</v>
          </cell>
          <cell r="G492" t="str">
            <v>四足兽形</v>
          </cell>
        </row>
        <row r="493">
          <cell r="F493" t="str">
            <v>岩狗狗‎</v>
          </cell>
          <cell r="G493" t="str">
            <v>四足兽形</v>
          </cell>
        </row>
        <row r="494">
          <cell r="F494" t="str">
            <v>焰后蜥</v>
          </cell>
          <cell r="G494" t="str">
            <v>四足兽形</v>
          </cell>
        </row>
        <row r="495">
          <cell r="F495" t="str">
            <v>奈克洛兹玛‎</v>
          </cell>
          <cell r="G495" t="str">
            <v>四足兽形</v>
          </cell>
        </row>
        <row r="496">
          <cell r="F496" t="str">
            <v>黄昏之鬃</v>
          </cell>
          <cell r="G496" t="str">
            <v>四足兽形</v>
          </cell>
        </row>
        <row r="497">
          <cell r="F497" t="str">
            <v>拉达</v>
          </cell>
          <cell r="G497" t="str">
            <v>四足兽形</v>
          </cell>
        </row>
        <row r="498">
          <cell r="F498" t="str">
            <v>六尾</v>
          </cell>
          <cell r="G498" t="str">
            <v>四足兽形</v>
          </cell>
        </row>
        <row r="499">
          <cell r="F499" t="str">
            <v>小火马</v>
          </cell>
          <cell r="G499" t="str">
            <v>四足兽形</v>
          </cell>
        </row>
        <row r="500">
          <cell r="F500" t="str">
            <v>水伊布</v>
          </cell>
          <cell r="G500" t="str">
            <v>四足兽形</v>
          </cell>
        </row>
        <row r="501">
          <cell r="F501" t="str">
            <v>火岩鼠</v>
          </cell>
          <cell r="G501" t="str">
            <v>四足兽形</v>
          </cell>
        </row>
        <row r="502">
          <cell r="F502" t="str">
            <v>太阳伊布</v>
          </cell>
          <cell r="G502" t="str">
            <v>四足兽形</v>
          </cell>
        </row>
        <row r="503">
          <cell r="F503" t="str">
            <v>黑鲁加</v>
          </cell>
          <cell r="G503" t="str">
            <v>四足兽形</v>
          </cell>
        </row>
        <row r="504">
          <cell r="F504" t="str">
            <v>水君</v>
          </cell>
          <cell r="G504" t="str">
            <v>四足兽形</v>
          </cell>
        </row>
        <row r="505">
          <cell r="F505" t="str">
            <v>懒人獭</v>
          </cell>
          <cell r="G505" t="str">
            <v>四足兽形</v>
          </cell>
        </row>
        <row r="506">
          <cell r="F506" t="str">
            <v>雷电兽</v>
          </cell>
          <cell r="G506" t="str">
            <v>四足兽形</v>
          </cell>
        </row>
        <row r="507">
          <cell r="F507" t="str">
            <v>帝牙海狮</v>
          </cell>
          <cell r="G507" t="str">
            <v>四足兽形</v>
          </cell>
        </row>
        <row r="508">
          <cell r="F508" t="str">
            <v>大牙狸</v>
          </cell>
          <cell r="G508" t="str">
            <v>四足兽形</v>
          </cell>
        </row>
        <row r="509">
          <cell r="F509" t="str">
            <v>帕奇利兹</v>
          </cell>
          <cell r="G509" t="str">
            <v>四足兽形</v>
          </cell>
        </row>
        <row r="510">
          <cell r="F510" t="str">
            <v>坦克臭鼬</v>
          </cell>
          <cell r="G510" t="str">
            <v>四足兽形</v>
          </cell>
        </row>
        <row r="511">
          <cell r="F511" t="str">
            <v>帝牙卢卡</v>
          </cell>
          <cell r="G511" t="str">
            <v>四足兽形</v>
          </cell>
        </row>
        <row r="512">
          <cell r="F512" t="str">
            <v>探探鼠</v>
          </cell>
          <cell r="G512" t="str">
            <v>四足兽形</v>
          </cell>
        </row>
        <row r="513">
          <cell r="F513" t="str">
            <v>食梦梦</v>
          </cell>
          <cell r="G513" t="str">
            <v>四足兽形</v>
          </cell>
        </row>
        <row r="514">
          <cell r="F514" t="str">
            <v>原盖海龟</v>
          </cell>
          <cell r="G514" t="str">
            <v>四足兽形</v>
          </cell>
        </row>
        <row r="515">
          <cell r="F515" t="str">
            <v>电飞鼠</v>
          </cell>
          <cell r="G515" t="str">
            <v>四足兽形</v>
          </cell>
        </row>
        <row r="516">
          <cell r="F516" t="str">
            <v>代拉基翁</v>
          </cell>
          <cell r="G516" t="str">
            <v>四足兽形</v>
          </cell>
        </row>
        <row r="517">
          <cell r="F517" t="str">
            <v>小狮狮</v>
          </cell>
          <cell r="G517" t="str">
            <v>四足兽形</v>
          </cell>
        </row>
        <row r="518">
          <cell r="F518" t="str">
            <v>冰雪巨龙</v>
          </cell>
          <cell r="G518" t="str">
            <v>四足兽形</v>
          </cell>
        </row>
        <row r="519">
          <cell r="F519" t="str">
            <v>波尔凯尼恩‎</v>
          </cell>
          <cell r="G519" t="str">
            <v>四足兽形</v>
          </cell>
        </row>
        <row r="520">
          <cell r="F520" t="str">
            <v>鬃岩狼人</v>
          </cell>
          <cell r="G520" t="str">
            <v>四足兽形</v>
          </cell>
        </row>
        <row r="521">
          <cell r="F521" t="str">
            <v>白昼的样子</v>
          </cell>
          <cell r="G521" t="str">
            <v>四足兽形</v>
          </cell>
        </row>
        <row r="522">
          <cell r="F522" t="str">
            <v>童偶熊‎</v>
          </cell>
          <cell r="G522" t="str">
            <v>四足兽形</v>
          </cell>
        </row>
        <row r="523">
          <cell r="F523" t="str">
            <v>垒磊石‎</v>
          </cell>
          <cell r="G523" t="str">
            <v>四足兽形</v>
          </cell>
        </row>
        <row r="524">
          <cell r="F524" t="str">
            <v>皮卡丘</v>
          </cell>
          <cell r="G524" t="str">
            <v>四足兽形</v>
          </cell>
        </row>
        <row r="525">
          <cell r="F525" t="str">
            <v>九尾</v>
          </cell>
          <cell r="G525" t="str">
            <v>四足兽形</v>
          </cell>
        </row>
        <row r="526">
          <cell r="F526" t="str">
            <v>烈焰马</v>
          </cell>
          <cell r="G526" t="str">
            <v>四足兽形</v>
          </cell>
        </row>
        <row r="527">
          <cell r="F527" t="str">
            <v>雷伊布</v>
          </cell>
          <cell r="G527" t="str">
            <v>四足兽形</v>
          </cell>
        </row>
        <row r="528">
          <cell r="F528" t="str">
            <v>火暴兽</v>
          </cell>
          <cell r="G528" t="str">
            <v>四足兽形</v>
          </cell>
        </row>
        <row r="529">
          <cell r="F529" t="str">
            <v>月亮伊布</v>
          </cell>
          <cell r="G529" t="str">
            <v>四足兽形</v>
          </cell>
        </row>
        <row r="530">
          <cell r="F530" t="str">
            <v>小小象</v>
          </cell>
          <cell r="G530" t="str">
            <v>四足兽形</v>
          </cell>
        </row>
        <row r="531">
          <cell r="F531" t="str">
            <v>水跃鱼</v>
          </cell>
          <cell r="G531" t="str">
            <v>四足兽形</v>
          </cell>
        </row>
        <row r="532">
          <cell r="F532" t="str">
            <v>向尾喵</v>
          </cell>
          <cell r="G532" t="str">
            <v>四足兽形</v>
          </cell>
        </row>
        <row r="533">
          <cell r="F533" t="str">
            <v>呆火驼</v>
          </cell>
          <cell r="G533" t="str">
            <v>四足兽形</v>
          </cell>
        </row>
        <row r="534">
          <cell r="F534" t="str">
            <v>甲壳龙</v>
          </cell>
          <cell r="G534" t="str">
            <v>四足兽形</v>
          </cell>
        </row>
        <row r="535">
          <cell r="F535" t="str">
            <v>小猫怪</v>
          </cell>
          <cell r="G535" t="str">
            <v>四足兽形</v>
          </cell>
        </row>
        <row r="536">
          <cell r="F536" t="str">
            <v>泳圈鼬</v>
          </cell>
          <cell r="G536" t="str">
            <v>四足兽形</v>
          </cell>
        </row>
        <row r="537">
          <cell r="F537" t="str">
            <v>沙河马</v>
          </cell>
          <cell r="G537" t="str">
            <v>四足兽形</v>
          </cell>
        </row>
        <row r="538">
          <cell r="F538" t="str">
            <v>席多蓝恩</v>
          </cell>
          <cell r="G538" t="str">
            <v>四足兽形</v>
          </cell>
        </row>
        <row r="539">
          <cell r="F539" t="str">
            <v>小约克</v>
          </cell>
          <cell r="G539" t="str">
            <v>四足兽形</v>
          </cell>
        </row>
        <row r="540">
          <cell r="F540" t="str">
            <v>斑斑马</v>
          </cell>
          <cell r="G540" t="str">
            <v>四足兽形</v>
          </cell>
        </row>
        <row r="541">
          <cell r="F541" t="str">
            <v>索罗亚</v>
          </cell>
          <cell r="G541" t="str">
            <v>四足兽形</v>
          </cell>
        </row>
        <row r="542">
          <cell r="F542" t="str">
            <v>冻原熊</v>
          </cell>
          <cell r="G542" t="str">
            <v>四足兽形</v>
          </cell>
        </row>
        <row r="543">
          <cell r="F543" t="str">
            <v>毕力吉翁</v>
          </cell>
          <cell r="G543" t="str">
            <v>四足兽形</v>
          </cell>
        </row>
        <row r="544">
          <cell r="F544" t="str">
            <v>火炎狮</v>
          </cell>
          <cell r="G544" t="str">
            <v>四足兽形</v>
          </cell>
        </row>
        <row r="545">
          <cell r="F545" t="str">
            <v>仙子伊布</v>
          </cell>
          <cell r="G545" t="str">
            <v>四足兽形</v>
          </cell>
        </row>
        <row r="546">
          <cell r="F546" t="str">
            <v>火斑喵</v>
          </cell>
          <cell r="G546" t="str">
            <v>四足兽形</v>
          </cell>
        </row>
        <row r="547">
          <cell r="F547" t="str">
            <v>鬃岩狼人</v>
          </cell>
          <cell r="G547" t="str">
            <v>四足兽形</v>
          </cell>
        </row>
        <row r="548">
          <cell r="F548" t="str">
            <v>黄昏的样子</v>
          </cell>
          <cell r="G548" t="str">
            <v>四足兽形</v>
          </cell>
        </row>
        <row r="549">
          <cell r="F549" t="str">
            <v>波波</v>
          </cell>
          <cell r="G549" t="str">
            <v>双翅形</v>
          </cell>
        </row>
        <row r="550">
          <cell r="F550" t="str">
            <v>大嘴蝠</v>
          </cell>
          <cell r="G550" t="str">
            <v>双翅形</v>
          </cell>
        </row>
        <row r="551">
          <cell r="F551" t="str">
            <v>咕咕</v>
          </cell>
          <cell r="G551" t="str">
            <v>双翅形</v>
          </cell>
        </row>
        <row r="552">
          <cell r="F552" t="str">
            <v>黑暗鸦</v>
          </cell>
          <cell r="G552" t="str">
            <v>双翅形</v>
          </cell>
        </row>
        <row r="553">
          <cell r="F553" t="str">
            <v>凤王</v>
          </cell>
          <cell r="G553" t="str">
            <v>双翅形</v>
          </cell>
        </row>
        <row r="554">
          <cell r="F554" t="str">
            <v>青绵鸟</v>
          </cell>
          <cell r="G554" t="str">
            <v>双翅形</v>
          </cell>
        </row>
        <row r="555">
          <cell r="F555" t="str">
            <v>姆克鹰</v>
          </cell>
          <cell r="G555" t="str">
            <v>双翅形</v>
          </cell>
        </row>
        <row r="556">
          <cell r="F556" t="str">
            <v>豆豆鸽</v>
          </cell>
          <cell r="G556" t="str">
            <v>双翅形</v>
          </cell>
        </row>
        <row r="557">
          <cell r="F557" t="str">
            <v>始祖小鸟</v>
          </cell>
          <cell r="G557" t="str">
            <v>双翅形</v>
          </cell>
        </row>
        <row r="558">
          <cell r="F558" t="str">
            <v>秃鹰丫头</v>
          </cell>
          <cell r="G558" t="str">
            <v>双翅形</v>
          </cell>
        </row>
        <row r="559">
          <cell r="F559" t="str">
            <v>烈箭鹰</v>
          </cell>
          <cell r="G559" t="str">
            <v>双翅形</v>
          </cell>
        </row>
        <row r="560">
          <cell r="F560" t="str">
            <v>狙射树枭</v>
          </cell>
          <cell r="G560" t="str">
            <v>双翅形</v>
          </cell>
        </row>
        <row r="561">
          <cell r="F561" t="str">
            <v>奈克洛兹玛‎</v>
          </cell>
          <cell r="G561" t="str">
            <v>双翅形</v>
          </cell>
        </row>
        <row r="562">
          <cell r="F562" t="str">
            <v>拂晓之翼</v>
          </cell>
          <cell r="G562" t="str">
            <v>双翅形</v>
          </cell>
        </row>
        <row r="563">
          <cell r="F563" t="str">
            <v>比比鸟</v>
          </cell>
          <cell r="G563" t="str">
            <v>双翅形</v>
          </cell>
        </row>
        <row r="564">
          <cell r="F564" t="str">
            <v>大葱鸭</v>
          </cell>
          <cell r="G564" t="str">
            <v>双翅形</v>
          </cell>
        </row>
        <row r="565">
          <cell r="F565" t="str">
            <v>猫头夜鹰</v>
          </cell>
          <cell r="G565" t="str">
            <v>双翅形</v>
          </cell>
        </row>
        <row r="566">
          <cell r="F566" t="str">
            <v>天蝎</v>
          </cell>
          <cell r="G566" t="str">
            <v>双翅形</v>
          </cell>
        </row>
        <row r="567">
          <cell r="F567" t="str">
            <v>傲骨燕</v>
          </cell>
          <cell r="G567" t="str">
            <v>双翅形</v>
          </cell>
        </row>
        <row r="568">
          <cell r="F568" t="str">
            <v>七夕青鸟</v>
          </cell>
          <cell r="G568" t="str">
            <v>双翅形</v>
          </cell>
        </row>
        <row r="569">
          <cell r="F569" t="str">
            <v>乌鸦头头</v>
          </cell>
          <cell r="G569" t="str">
            <v>双翅形</v>
          </cell>
        </row>
        <row r="570">
          <cell r="F570" t="str">
            <v>咕咕鸽</v>
          </cell>
          <cell r="G570" t="str">
            <v>双翅形</v>
          </cell>
        </row>
        <row r="571">
          <cell r="F571" t="str">
            <v>始祖大鸟</v>
          </cell>
          <cell r="G571" t="str">
            <v>双翅形</v>
          </cell>
        </row>
        <row r="572">
          <cell r="F572" t="str">
            <v>秃鹰娜</v>
          </cell>
          <cell r="G572" t="str">
            <v>双翅形</v>
          </cell>
        </row>
        <row r="573">
          <cell r="F573" t="str">
            <v>嗡蝠</v>
          </cell>
          <cell r="G573" t="str">
            <v>双翅形</v>
          </cell>
        </row>
        <row r="574">
          <cell r="F574" t="str">
            <v>小笃儿</v>
          </cell>
          <cell r="G574" t="str">
            <v>双翅形</v>
          </cell>
        </row>
        <row r="575">
          <cell r="F575" t="str">
            <v>四颚针龙</v>
          </cell>
          <cell r="G575" t="str">
            <v>双翅形</v>
          </cell>
        </row>
        <row r="576">
          <cell r="F576" t="str">
            <v>大比鸟</v>
          </cell>
          <cell r="G576" t="str">
            <v>双翅形</v>
          </cell>
        </row>
        <row r="577">
          <cell r="F577" t="str">
            <v>化石翼龙</v>
          </cell>
          <cell r="G577" t="str">
            <v>双翅形</v>
          </cell>
        </row>
        <row r="578">
          <cell r="F578" t="str">
            <v>芭瓢虫</v>
          </cell>
          <cell r="G578" t="str">
            <v>双翅形</v>
          </cell>
        </row>
        <row r="579">
          <cell r="F579" t="str">
            <v>信使鸟</v>
          </cell>
          <cell r="G579" t="str">
            <v>双翅形</v>
          </cell>
        </row>
        <row r="580">
          <cell r="F580" t="str">
            <v>大王燕</v>
          </cell>
          <cell r="G580" t="str">
            <v>双翅形</v>
          </cell>
        </row>
        <row r="581">
          <cell r="F581" t="str">
            <v>拉帝亚斯</v>
          </cell>
          <cell r="G581" t="str">
            <v>双翅形</v>
          </cell>
        </row>
        <row r="582">
          <cell r="F582" t="str">
            <v>聒噪鸟</v>
          </cell>
          <cell r="G582" t="str">
            <v>双翅形</v>
          </cell>
        </row>
        <row r="583">
          <cell r="F583" t="str">
            <v>高傲雉鸡</v>
          </cell>
          <cell r="G583" t="str">
            <v>双翅形</v>
          </cell>
        </row>
        <row r="584">
          <cell r="F584" t="str">
            <v>鸭宝宝</v>
          </cell>
          <cell r="G584" t="str">
            <v>双翅形</v>
          </cell>
        </row>
        <row r="585">
          <cell r="F585" t="str">
            <v>龙卷云</v>
          </cell>
          <cell r="G585" t="str">
            <v>双翅形</v>
          </cell>
        </row>
        <row r="586">
          <cell r="F586" t="str">
            <v>灵兽形态</v>
          </cell>
          <cell r="G586" t="str">
            <v>双翅形</v>
          </cell>
        </row>
        <row r="587">
          <cell r="F587" t="str">
            <v>音波龙</v>
          </cell>
          <cell r="G587" t="str">
            <v>双翅形</v>
          </cell>
        </row>
        <row r="588">
          <cell r="F588" t="str">
            <v>喇叭啄鸟</v>
          </cell>
          <cell r="G588" t="str">
            <v>双翅形</v>
          </cell>
        </row>
        <row r="589">
          <cell r="F589" t="str">
            <v>烈雀</v>
          </cell>
          <cell r="G589" t="str">
            <v>双翅形</v>
          </cell>
        </row>
        <row r="590">
          <cell r="F590" t="str">
            <v>急冻鸟</v>
          </cell>
          <cell r="G590" t="str">
            <v>双翅形</v>
          </cell>
        </row>
        <row r="591">
          <cell r="F591" t="str">
            <v>安瓢虫</v>
          </cell>
          <cell r="G591" t="str">
            <v>双翅形</v>
          </cell>
        </row>
        <row r="592">
          <cell r="F592" t="str">
            <v>巨翅飞鱼</v>
          </cell>
          <cell r="G592" t="str">
            <v>双翅形</v>
          </cell>
        </row>
        <row r="593">
          <cell r="F593" t="str">
            <v>长翅鸥</v>
          </cell>
          <cell r="G593" t="str">
            <v>双翅形</v>
          </cell>
        </row>
        <row r="594">
          <cell r="F594" t="str">
            <v>拉帝欧斯</v>
          </cell>
          <cell r="G594" t="str">
            <v>双翅形</v>
          </cell>
        </row>
        <row r="595">
          <cell r="F595" t="str">
            <v>小球飞鱼</v>
          </cell>
          <cell r="G595" t="str">
            <v>双翅形</v>
          </cell>
        </row>
        <row r="596">
          <cell r="F596" t="str">
            <v>滚滚蝙蝠</v>
          </cell>
          <cell r="G596" t="str">
            <v>双翅形</v>
          </cell>
        </row>
        <row r="597">
          <cell r="F597" t="str">
            <v>舞天鹅</v>
          </cell>
          <cell r="G597" t="str">
            <v>双翅形</v>
          </cell>
        </row>
        <row r="598">
          <cell r="F598" t="str">
            <v>莱希拉姆</v>
          </cell>
          <cell r="G598" t="str">
            <v>双翅形</v>
          </cell>
        </row>
        <row r="599">
          <cell r="F599" t="str">
            <v>伊裴尔塔尔</v>
          </cell>
          <cell r="G599" t="str">
            <v>双翅形</v>
          </cell>
        </row>
        <row r="600">
          <cell r="F600" t="str">
            <v>铳嘴大鸟</v>
          </cell>
          <cell r="G600" t="str">
            <v>双翅形</v>
          </cell>
        </row>
        <row r="601">
          <cell r="F601" t="str">
            <v>大嘴雀</v>
          </cell>
          <cell r="G601" t="str">
            <v>双翅形</v>
          </cell>
        </row>
        <row r="602">
          <cell r="F602" t="str">
            <v>闪电鸟</v>
          </cell>
          <cell r="G602" t="str">
            <v>双翅形</v>
          </cell>
        </row>
        <row r="603">
          <cell r="F603" t="str">
            <v>天然雀</v>
          </cell>
          <cell r="G603" t="str">
            <v>双翅形</v>
          </cell>
        </row>
        <row r="604">
          <cell r="F604" t="str">
            <v>盔甲鸟</v>
          </cell>
          <cell r="G604" t="str">
            <v>双翅形</v>
          </cell>
        </row>
        <row r="605">
          <cell r="F605" t="str">
            <v>大嘴鸥</v>
          </cell>
          <cell r="G605" t="str">
            <v>双翅形</v>
          </cell>
        </row>
        <row r="606">
          <cell r="F606" t="str">
            <v>姆克儿</v>
          </cell>
          <cell r="G606" t="str">
            <v>双翅形</v>
          </cell>
        </row>
        <row r="607">
          <cell r="F607" t="str">
            <v>波克基斯</v>
          </cell>
          <cell r="G607" t="str">
            <v>双翅形</v>
          </cell>
        </row>
        <row r="608">
          <cell r="F608" t="str">
            <v>心蝙蝠</v>
          </cell>
          <cell r="G608" t="str">
            <v>双翅形</v>
          </cell>
        </row>
        <row r="609">
          <cell r="F609" t="str">
            <v>毛头小鹰</v>
          </cell>
          <cell r="G609" t="str">
            <v>双翅形</v>
          </cell>
        </row>
        <row r="610">
          <cell r="F610" t="str">
            <v>小箭雀</v>
          </cell>
          <cell r="G610" t="str">
            <v>双翅形</v>
          </cell>
        </row>
        <row r="611">
          <cell r="F611" t="str">
            <v>木木枭</v>
          </cell>
          <cell r="G611" t="str">
            <v>双翅形</v>
          </cell>
        </row>
        <row r="612">
          <cell r="F612" t="str">
            <v>花舞鸟</v>
          </cell>
          <cell r="G612" t="str">
            <v>双翅形</v>
          </cell>
        </row>
        <row r="613">
          <cell r="F613" t="str">
            <v>超音蝠</v>
          </cell>
          <cell r="G613" t="str">
            <v>双翅形</v>
          </cell>
        </row>
        <row r="614">
          <cell r="F614" t="str">
            <v>火焰鸟</v>
          </cell>
          <cell r="G614" t="str">
            <v>双翅形</v>
          </cell>
        </row>
        <row r="615">
          <cell r="F615" t="str">
            <v>天然鸟</v>
          </cell>
          <cell r="G615" t="str">
            <v>双翅形</v>
          </cell>
        </row>
        <row r="616">
          <cell r="F616" t="str">
            <v>洛奇亚</v>
          </cell>
          <cell r="G616" t="str">
            <v>双翅形</v>
          </cell>
        </row>
        <row r="617">
          <cell r="F617" t="str">
            <v>沙漠蜻蜓</v>
          </cell>
          <cell r="G617" t="str">
            <v>双翅形</v>
          </cell>
        </row>
        <row r="618">
          <cell r="F618" t="str">
            <v>姆克鸟</v>
          </cell>
          <cell r="G618" t="str">
            <v>双翅形</v>
          </cell>
        </row>
        <row r="619">
          <cell r="F619" t="str">
            <v>天蝎王</v>
          </cell>
          <cell r="G619" t="str">
            <v>双翅形</v>
          </cell>
        </row>
        <row r="620">
          <cell r="F620" t="str">
            <v>象征鸟</v>
          </cell>
          <cell r="G620" t="str">
            <v>双翅形</v>
          </cell>
        </row>
        <row r="621">
          <cell r="F621" t="str">
            <v>勇士雄鹰</v>
          </cell>
          <cell r="G621" t="str">
            <v>双翅形</v>
          </cell>
        </row>
        <row r="622">
          <cell r="F622" t="str">
            <v>火箭雀</v>
          </cell>
          <cell r="G622" t="str">
            <v>双翅形</v>
          </cell>
        </row>
        <row r="623">
          <cell r="F623" t="str">
            <v>投羽枭</v>
          </cell>
          <cell r="G623" t="str">
            <v>双翅形</v>
          </cell>
        </row>
        <row r="624">
          <cell r="F624" t="str">
            <v>露奈雅拉</v>
          </cell>
          <cell r="G624" t="str">
            <v>双翅形</v>
          </cell>
        </row>
        <row r="625">
          <cell r="F625" t="str">
            <v>玛瑙水母</v>
          </cell>
          <cell r="G625" t="str">
            <v>触手形</v>
          </cell>
        </row>
        <row r="626">
          <cell r="F626" t="str">
            <v>骑拉帝纳</v>
          </cell>
          <cell r="G626" t="str">
            <v>触手形</v>
          </cell>
        </row>
        <row r="627">
          <cell r="F627" t="str">
            <v>别种形态</v>
          </cell>
          <cell r="G627" t="str">
            <v>触手形</v>
          </cell>
        </row>
        <row r="628">
          <cell r="F628" t="str">
            <v>好啦鱿</v>
          </cell>
          <cell r="G628" t="str">
            <v>触手形</v>
          </cell>
        </row>
        <row r="629">
          <cell r="F629" t="str">
            <v>毒刺水母</v>
          </cell>
          <cell r="G629" t="str">
            <v>触手形</v>
          </cell>
        </row>
        <row r="630">
          <cell r="F630" t="str">
            <v>地幔岩</v>
          </cell>
          <cell r="G630" t="str">
            <v>触手形</v>
          </cell>
        </row>
        <row r="631">
          <cell r="F631" t="str">
            <v>朽木妖</v>
          </cell>
          <cell r="G631" t="str">
            <v>触手形</v>
          </cell>
        </row>
        <row r="632">
          <cell r="F632" t="str">
            <v>菊石兽</v>
          </cell>
          <cell r="G632" t="str">
            <v>触手形</v>
          </cell>
        </row>
        <row r="633">
          <cell r="F633" t="str">
            <v>庞岩怪</v>
          </cell>
          <cell r="G633" t="str">
            <v>触手形</v>
          </cell>
        </row>
        <row r="634">
          <cell r="F634" t="str">
            <v>超坏星</v>
          </cell>
          <cell r="G634" t="str">
            <v>触手形</v>
          </cell>
        </row>
        <row r="635">
          <cell r="F635" t="str">
            <v>多刺菊石兽</v>
          </cell>
          <cell r="G635" t="str">
            <v>触手形</v>
          </cell>
        </row>
        <row r="636">
          <cell r="F636" t="str">
            <v>轻飘飘</v>
          </cell>
          <cell r="G636" t="str">
            <v>触手形</v>
          </cell>
        </row>
        <row r="637">
          <cell r="F637" t="str">
            <v>胆小虫</v>
          </cell>
          <cell r="G637" t="str">
            <v>触手形</v>
          </cell>
        </row>
        <row r="638">
          <cell r="F638" t="str">
            <v>章鱼桶</v>
          </cell>
          <cell r="G638" t="str">
            <v>触手形</v>
          </cell>
        </row>
        <row r="639">
          <cell r="F639" t="str">
            <v>胖嘟嘟</v>
          </cell>
          <cell r="G639" t="str">
            <v>触手形</v>
          </cell>
        </row>
        <row r="640">
          <cell r="F640" t="str">
            <v>虚吾伊德</v>
          </cell>
          <cell r="G640" t="str">
            <v>触手形</v>
          </cell>
        </row>
        <row r="641">
          <cell r="F641" t="str">
            <v>尖牙笼</v>
          </cell>
          <cell r="G641" t="str">
            <v>触手形</v>
          </cell>
        </row>
        <row r="642">
          <cell r="F642" t="str">
            <v>坚果哑铃</v>
          </cell>
          <cell r="G642" t="str">
            <v>触手形</v>
          </cell>
        </row>
        <row r="643">
          <cell r="F643" t="str">
            <v>爆肌蚊</v>
          </cell>
          <cell r="G643" t="str">
            <v>触手形</v>
          </cell>
        </row>
        <row r="644">
          <cell r="F644" t="str">
            <v>三地鼠</v>
          </cell>
          <cell r="G644" t="str">
            <v>组合形</v>
          </cell>
        </row>
        <row r="645">
          <cell r="F645" t="str">
            <v>樱花宝</v>
          </cell>
          <cell r="G645" t="str">
            <v>组合形</v>
          </cell>
        </row>
        <row r="646">
          <cell r="F646" t="str">
            <v>双剑鞘</v>
          </cell>
          <cell r="G646" t="str">
            <v>组合形</v>
          </cell>
        </row>
        <row r="647">
          <cell r="F647" t="str">
            <v>三合一磁怪</v>
          </cell>
          <cell r="G647" t="str">
            <v>组合形</v>
          </cell>
        </row>
        <row r="648">
          <cell r="F648" t="str">
            <v>大朝北鼻</v>
          </cell>
          <cell r="G648" t="str">
            <v>组合形</v>
          </cell>
        </row>
        <row r="649">
          <cell r="F649" t="str">
            <v>龟脚脚</v>
          </cell>
          <cell r="G649" t="str">
            <v>组合形</v>
          </cell>
        </row>
        <row r="650">
          <cell r="F650" t="str">
            <v>蛋蛋</v>
          </cell>
          <cell r="G650" t="str">
            <v>组合形</v>
          </cell>
        </row>
        <row r="651">
          <cell r="F651" t="str">
            <v>双倍多多冰</v>
          </cell>
          <cell r="G651" t="str">
            <v>组合形</v>
          </cell>
        </row>
        <row r="652">
          <cell r="F652" t="str">
            <v>龟足巨铠</v>
          </cell>
          <cell r="G652" t="str">
            <v>组合形</v>
          </cell>
        </row>
        <row r="653">
          <cell r="F653" t="str">
            <v>双弹瓦斯</v>
          </cell>
          <cell r="G653" t="str">
            <v>组合形</v>
          </cell>
        </row>
        <row r="654">
          <cell r="F654" t="str">
            <v>齿轮儿</v>
          </cell>
          <cell r="G654" t="str">
            <v>组合形</v>
          </cell>
        </row>
        <row r="655">
          <cell r="F655" t="str">
            <v>弱丁鱼</v>
          </cell>
          <cell r="G655" t="str">
            <v>组合形</v>
          </cell>
        </row>
        <row r="656">
          <cell r="F656" t="str">
            <v>鱼群的样子</v>
          </cell>
          <cell r="G656" t="str">
            <v>组合形</v>
          </cell>
        </row>
        <row r="657">
          <cell r="F657" t="str">
            <v>巨金怪</v>
          </cell>
          <cell r="G657" t="str">
            <v>组合形</v>
          </cell>
        </row>
        <row r="658">
          <cell r="F658" t="str">
            <v>齿轮组</v>
          </cell>
          <cell r="G658" t="str">
            <v>组合形</v>
          </cell>
        </row>
        <row r="659">
          <cell r="F659" t="str">
            <v>三蜜蜂</v>
          </cell>
          <cell r="G659" t="str">
            <v>组合形</v>
          </cell>
        </row>
        <row r="660">
          <cell r="F660" t="str">
            <v>齿轮怪</v>
          </cell>
          <cell r="G660" t="str">
            <v>组合形</v>
          </cell>
        </row>
        <row r="661">
          <cell r="F661" t="str">
            <v>胖丁</v>
          </cell>
          <cell r="G661" t="str">
            <v>人形</v>
          </cell>
        </row>
        <row r="662">
          <cell r="F662" t="str">
            <v>蚊香泳士</v>
          </cell>
          <cell r="G662" t="str">
            <v>人形</v>
          </cell>
        </row>
        <row r="663">
          <cell r="F663" t="str">
            <v>隆隆岩</v>
          </cell>
          <cell r="G663" t="str">
            <v>人形</v>
          </cell>
        </row>
        <row r="664">
          <cell r="F664" t="str">
            <v>迷唇姐</v>
          </cell>
          <cell r="G664" t="str">
            <v>人形</v>
          </cell>
        </row>
        <row r="665">
          <cell r="F665" t="str">
            <v>波克基古</v>
          </cell>
          <cell r="G665" t="str">
            <v>人形</v>
          </cell>
        </row>
        <row r="666">
          <cell r="F666" t="str">
            <v>赫拉克罗斯</v>
          </cell>
          <cell r="G666" t="str">
            <v>人形</v>
          </cell>
        </row>
        <row r="667">
          <cell r="F667" t="str">
            <v>莲帽小童</v>
          </cell>
          <cell r="G667" t="str">
            <v>人形</v>
          </cell>
        </row>
        <row r="668">
          <cell r="F668" t="str">
            <v>沙奈朵</v>
          </cell>
          <cell r="G668" t="str">
            <v>人形</v>
          </cell>
        </row>
        <row r="669">
          <cell r="F669" t="str">
            <v>大嘴娃</v>
          </cell>
          <cell r="G669" t="str">
            <v>人形</v>
          </cell>
        </row>
        <row r="670">
          <cell r="F670" t="str">
            <v>梦歌仙人掌</v>
          </cell>
          <cell r="G670" t="str">
            <v>人形</v>
          </cell>
        </row>
        <row r="671">
          <cell r="F671" t="str">
            <v>雷吉斯奇鲁</v>
          </cell>
          <cell r="G671" t="str">
            <v>人形</v>
          </cell>
        </row>
        <row r="672">
          <cell r="F672" t="str">
            <v>罗丝雷朵</v>
          </cell>
          <cell r="G672" t="str">
            <v>人形</v>
          </cell>
        </row>
        <row r="673">
          <cell r="F673" t="str">
            <v>毒骷蛙</v>
          </cell>
          <cell r="G673" t="str">
            <v>人形</v>
          </cell>
        </row>
        <row r="674">
          <cell r="F674" t="str">
            <v>达克莱伊</v>
          </cell>
          <cell r="G674" t="str">
            <v>人形</v>
          </cell>
        </row>
        <row r="675">
          <cell r="F675" t="str">
            <v>修建老匠</v>
          </cell>
          <cell r="G675" t="str">
            <v>人形</v>
          </cell>
        </row>
        <row r="676">
          <cell r="F676" t="str">
            <v>火红不倒翁</v>
          </cell>
          <cell r="G676" t="str">
            <v>人形</v>
          </cell>
        </row>
        <row r="677">
          <cell r="F677" t="str">
            <v>盖盖虫</v>
          </cell>
          <cell r="G677" t="str">
            <v>人形</v>
          </cell>
        </row>
        <row r="678">
          <cell r="F678" t="str">
            <v>美洛耶塔</v>
          </cell>
          <cell r="G678" t="str">
            <v>人形</v>
          </cell>
        </row>
        <row r="679">
          <cell r="F679" t="str">
            <v>胖甜妮</v>
          </cell>
          <cell r="G679" t="str">
            <v>人形</v>
          </cell>
        </row>
        <row r="680">
          <cell r="F680" t="str">
            <v>智挥猩</v>
          </cell>
          <cell r="G680" t="str">
            <v>人形</v>
          </cell>
        </row>
        <row r="681">
          <cell r="F681" t="str">
            <v>玛机雅娜</v>
          </cell>
          <cell r="G681" t="str">
            <v>人形</v>
          </cell>
        </row>
        <row r="682">
          <cell r="F682" t="str">
            <v>胖可丁</v>
          </cell>
          <cell r="G682" t="str">
            <v>人形</v>
          </cell>
        </row>
        <row r="683">
          <cell r="F683" t="str">
            <v>胡地</v>
          </cell>
          <cell r="G683" t="str">
            <v>人形</v>
          </cell>
        </row>
        <row r="684">
          <cell r="F684" t="str">
            <v>催眠貘</v>
          </cell>
          <cell r="G684" t="str">
            <v>人形</v>
          </cell>
        </row>
        <row r="685">
          <cell r="F685" t="str">
            <v>凯罗斯</v>
          </cell>
          <cell r="G685" t="str">
            <v>人形</v>
          </cell>
        </row>
        <row r="686">
          <cell r="F686" t="str">
            <v>美丽花</v>
          </cell>
          <cell r="G686" t="str">
            <v>人形</v>
          </cell>
        </row>
        <row r="687">
          <cell r="F687" t="str">
            <v>无畏小子</v>
          </cell>
          <cell r="G687" t="str">
            <v>人形</v>
          </cell>
        </row>
        <row r="688">
          <cell r="F688" t="str">
            <v>乐天河童</v>
          </cell>
          <cell r="G688" t="str">
            <v>人形</v>
          </cell>
        </row>
        <row r="689">
          <cell r="F689" t="str">
            <v>请假王</v>
          </cell>
          <cell r="G689" t="str">
            <v>人形</v>
          </cell>
        </row>
        <row r="690">
          <cell r="F690" t="str">
            <v>玛沙那</v>
          </cell>
          <cell r="G690" t="str">
            <v>人形</v>
          </cell>
        </row>
        <row r="691">
          <cell r="F691" t="str">
            <v>彷徨夜灵</v>
          </cell>
          <cell r="G691" t="str">
            <v>人形</v>
          </cell>
        </row>
        <row r="692">
          <cell r="F692" t="str">
            <v>基拉祈</v>
          </cell>
          <cell r="G692" t="str">
            <v>人形</v>
          </cell>
        </row>
        <row r="693">
          <cell r="F693" t="str">
            <v>铃铛响</v>
          </cell>
          <cell r="G693" t="str">
            <v>人形</v>
          </cell>
        </row>
        <row r="694">
          <cell r="F694" t="str">
            <v>大舌舔</v>
          </cell>
          <cell r="G694" t="str">
            <v>人形</v>
          </cell>
        </row>
        <row r="695">
          <cell r="F695" t="str">
            <v>比克提尼</v>
          </cell>
          <cell r="G695" t="str">
            <v>人形</v>
          </cell>
        </row>
        <row r="696">
          <cell r="F696" t="str">
            <v>蟾蜍王</v>
          </cell>
          <cell r="G696" t="str">
            <v>人形</v>
          </cell>
        </row>
        <row r="697">
          <cell r="F697" t="str">
            <v>破破袋</v>
          </cell>
          <cell r="G697" t="str">
            <v>人形</v>
          </cell>
        </row>
        <row r="698">
          <cell r="F698" t="str">
            <v>大宇怪</v>
          </cell>
          <cell r="G698" t="str">
            <v>人形</v>
          </cell>
        </row>
        <row r="699">
          <cell r="F699" t="str">
            <v>盖诺赛克特</v>
          </cell>
          <cell r="G699" t="str">
            <v>人形</v>
          </cell>
        </row>
        <row r="700">
          <cell r="F700" t="str">
            <v>摔角鹰人</v>
          </cell>
          <cell r="G700" t="str">
            <v>人形</v>
          </cell>
        </row>
        <row r="701">
          <cell r="F701" t="str">
            <v>具甲武者</v>
          </cell>
          <cell r="G701" t="str">
            <v>人形</v>
          </cell>
        </row>
        <row r="702">
          <cell r="F702" t="str">
            <v>玛夏多</v>
          </cell>
          <cell r="G702" t="str">
            <v>人形</v>
          </cell>
        </row>
        <row r="703">
          <cell r="F703" t="str">
            <v>臭臭花</v>
          </cell>
          <cell r="G703" t="str">
            <v>人形</v>
          </cell>
        </row>
        <row r="704">
          <cell r="F704" t="str">
            <v>豪力</v>
          </cell>
          <cell r="G704" t="str">
            <v>人形</v>
          </cell>
        </row>
        <row r="705">
          <cell r="F705" t="str">
            <v>引梦貘人</v>
          </cell>
          <cell r="G705" t="str">
            <v>人形</v>
          </cell>
        </row>
        <row r="706">
          <cell r="F706" t="str">
            <v>卡比兽</v>
          </cell>
          <cell r="G706" t="str">
            <v>人形</v>
          </cell>
        </row>
        <row r="707">
          <cell r="F707" t="str">
            <v>树才怪</v>
          </cell>
          <cell r="G707" t="str">
            <v>人形</v>
          </cell>
        </row>
        <row r="708">
          <cell r="F708" t="str">
            <v>迷唇娃</v>
          </cell>
          <cell r="G708" t="str">
            <v>人形</v>
          </cell>
        </row>
        <row r="709">
          <cell r="F709" t="str">
            <v>长鼻叶</v>
          </cell>
          <cell r="G709" t="str">
            <v>人形</v>
          </cell>
        </row>
        <row r="710">
          <cell r="F710" t="str">
            <v>幕下力士</v>
          </cell>
          <cell r="G710" t="str">
            <v>人形</v>
          </cell>
        </row>
        <row r="711">
          <cell r="F711" t="str">
            <v>恰雷姆</v>
          </cell>
          <cell r="G711" t="str">
            <v>人形</v>
          </cell>
        </row>
        <row r="712">
          <cell r="F712" t="str">
            <v>雪童子</v>
          </cell>
          <cell r="G712" t="str">
            <v>人形</v>
          </cell>
        </row>
        <row r="713">
          <cell r="F713" t="str">
            <v>代欧奇希斯</v>
          </cell>
          <cell r="G713" t="str">
            <v>人形</v>
          </cell>
        </row>
        <row r="714">
          <cell r="F714" t="str">
            <v>魔尼尼</v>
          </cell>
          <cell r="G714" t="str">
            <v>人形</v>
          </cell>
        </row>
        <row r="715">
          <cell r="F715" t="str">
            <v>巨蔓藤</v>
          </cell>
          <cell r="G715" t="str">
            <v>人形</v>
          </cell>
        </row>
        <row r="716">
          <cell r="F716" t="str">
            <v>梦梦蚀</v>
          </cell>
          <cell r="G716" t="str">
            <v>人形</v>
          </cell>
        </row>
        <row r="717">
          <cell r="F717" t="str">
            <v>投摔鬼</v>
          </cell>
          <cell r="G717" t="str">
            <v>人形</v>
          </cell>
        </row>
        <row r="718">
          <cell r="F718" t="str">
            <v>灰尘山</v>
          </cell>
          <cell r="G718" t="str">
            <v>人形</v>
          </cell>
        </row>
        <row r="719">
          <cell r="F719" t="str">
            <v>泥偶小人</v>
          </cell>
          <cell r="G719" t="str">
            <v>人形</v>
          </cell>
        </row>
        <row r="720">
          <cell r="F720" t="str">
            <v>呱头蛙</v>
          </cell>
          <cell r="G720" t="str">
            <v>人形</v>
          </cell>
        </row>
        <row r="721">
          <cell r="F721" t="str">
            <v>兰螳花</v>
          </cell>
          <cell r="G721" t="str">
            <v>人形</v>
          </cell>
        </row>
        <row r="722">
          <cell r="F722" t="str">
            <v>树枕尾熊</v>
          </cell>
          <cell r="G722" t="str">
            <v>人形</v>
          </cell>
        </row>
        <row r="723">
          <cell r="F723" t="str">
            <v>砰头小丑</v>
          </cell>
          <cell r="G723" t="str">
            <v>人形</v>
          </cell>
        </row>
        <row r="724">
          <cell r="F724" t="str">
            <v>霸王花</v>
          </cell>
          <cell r="G724" t="str">
            <v>人形</v>
          </cell>
        </row>
        <row r="725">
          <cell r="F725" t="str">
            <v>怪力</v>
          </cell>
          <cell r="G725" t="str">
            <v>人形</v>
          </cell>
        </row>
        <row r="726">
          <cell r="F726" t="str">
            <v>飞腿郎</v>
          </cell>
          <cell r="G726" t="str">
            <v>人形</v>
          </cell>
        </row>
        <row r="727">
          <cell r="F727" t="str">
            <v>火球鼠</v>
          </cell>
          <cell r="G727" t="str">
            <v>人形</v>
          </cell>
        </row>
        <row r="728">
          <cell r="F728" t="str">
            <v>蚊香蛙皇</v>
          </cell>
          <cell r="G728" t="str">
            <v>人形</v>
          </cell>
        </row>
        <row r="729">
          <cell r="F729" t="str">
            <v>电击怪</v>
          </cell>
          <cell r="G729" t="str">
            <v>人形</v>
          </cell>
        </row>
        <row r="730">
          <cell r="F730" t="str">
            <v>狡猾天狗</v>
          </cell>
          <cell r="G730" t="str">
            <v>人形</v>
          </cell>
        </row>
        <row r="731">
          <cell r="F731" t="str">
            <v>铁掌力士</v>
          </cell>
          <cell r="G731" t="str">
            <v>人形</v>
          </cell>
        </row>
        <row r="732">
          <cell r="F732" t="str">
            <v>甜甜萤</v>
          </cell>
          <cell r="G732" t="str">
            <v>人形</v>
          </cell>
        </row>
        <row r="733">
          <cell r="F733" t="str">
            <v>宝贝龙</v>
          </cell>
          <cell r="G733" t="str">
            <v>人形</v>
          </cell>
        </row>
        <row r="734">
          <cell r="F734" t="str">
            <v>波加曼</v>
          </cell>
          <cell r="G734" t="str">
            <v>人形</v>
          </cell>
        </row>
        <row r="735">
          <cell r="F735" t="str">
            <v>小福蛋</v>
          </cell>
          <cell r="G735" t="str">
            <v>人形</v>
          </cell>
        </row>
        <row r="736">
          <cell r="F736" t="str">
            <v>艾路雷朵</v>
          </cell>
          <cell r="G736" t="str">
            <v>人形</v>
          </cell>
        </row>
        <row r="737">
          <cell r="F737" t="str">
            <v>龙头地鼠</v>
          </cell>
          <cell r="G737" t="str">
            <v>人形</v>
          </cell>
        </row>
        <row r="738">
          <cell r="F738" t="str">
            <v>打击鬼</v>
          </cell>
          <cell r="G738" t="str">
            <v>人形</v>
          </cell>
        </row>
        <row r="739">
          <cell r="F739" t="str">
            <v>哥德宝宝</v>
          </cell>
          <cell r="G739" t="str">
            <v>人形</v>
          </cell>
        </row>
        <row r="740">
          <cell r="F740" t="str">
            <v>泥偶巨人</v>
          </cell>
          <cell r="G740" t="str">
            <v>人形</v>
          </cell>
        </row>
        <row r="741">
          <cell r="F741" t="str">
            <v>甲贺忍蛙</v>
          </cell>
          <cell r="G741" t="str">
            <v>人形</v>
          </cell>
        </row>
        <row r="742">
          <cell r="F742" t="str">
            <v>灯罩夜菇</v>
          </cell>
          <cell r="G742" t="str">
            <v>人形</v>
          </cell>
        </row>
        <row r="743">
          <cell r="F743" t="str">
            <v>费洛美螂</v>
          </cell>
          <cell r="G743" t="str">
            <v>人形</v>
          </cell>
        </row>
        <row r="744">
          <cell r="F744" t="str">
            <v>捷拉奥拉</v>
          </cell>
          <cell r="G744" t="str">
            <v>人形</v>
          </cell>
        </row>
        <row r="745">
          <cell r="F745" t="str">
            <v>毛球</v>
          </cell>
          <cell r="G745" t="str">
            <v>人形</v>
          </cell>
        </row>
        <row r="746">
          <cell r="F746" t="str">
            <v>喇叭芽</v>
          </cell>
          <cell r="G746" t="str">
            <v>人形</v>
          </cell>
        </row>
        <row r="747">
          <cell r="F747" t="str">
            <v>快拳郎</v>
          </cell>
          <cell r="G747" t="str">
            <v>人形</v>
          </cell>
        </row>
        <row r="748">
          <cell r="F748" t="str">
            <v>宝宝丁</v>
          </cell>
          <cell r="G748" t="str">
            <v>人形</v>
          </cell>
        </row>
        <row r="749">
          <cell r="F749" t="str">
            <v>向日花怪</v>
          </cell>
          <cell r="G749" t="str">
            <v>人形</v>
          </cell>
        </row>
        <row r="750">
          <cell r="F750" t="str">
            <v>幸福蛋</v>
          </cell>
          <cell r="G750" t="str">
            <v>人形</v>
          </cell>
        </row>
        <row r="751">
          <cell r="F751" t="str">
            <v>拉鲁拉丝</v>
          </cell>
          <cell r="G751" t="str">
            <v>人形</v>
          </cell>
        </row>
        <row r="752">
          <cell r="F752" t="str">
            <v>朝北鼻</v>
          </cell>
          <cell r="G752" t="str">
            <v>人形</v>
          </cell>
        </row>
        <row r="753">
          <cell r="F753" t="str">
            <v>毒蔷薇</v>
          </cell>
          <cell r="G753" t="str">
            <v>人形</v>
          </cell>
        </row>
        <row r="754">
          <cell r="F754" t="str">
            <v>雷吉洛克</v>
          </cell>
          <cell r="G754" t="str">
            <v>人形</v>
          </cell>
        </row>
        <row r="755">
          <cell r="F755" t="str">
            <v>圆法师</v>
          </cell>
          <cell r="G755" t="str">
            <v>人形</v>
          </cell>
        </row>
        <row r="756">
          <cell r="F756" t="str">
            <v>小卡比兽</v>
          </cell>
          <cell r="G756" t="str">
            <v>人形</v>
          </cell>
        </row>
        <row r="757">
          <cell r="F757" t="str">
            <v>雷吉奇卡斯</v>
          </cell>
          <cell r="G757" t="str">
            <v>人形</v>
          </cell>
        </row>
        <row r="758">
          <cell r="F758" t="str">
            <v>搬运小匠</v>
          </cell>
          <cell r="G758" t="str">
            <v>人形</v>
          </cell>
        </row>
        <row r="759">
          <cell r="F759" t="str">
            <v>保姆虫</v>
          </cell>
          <cell r="G759" t="str">
            <v>人形</v>
          </cell>
        </row>
        <row r="760">
          <cell r="F760" t="str">
            <v>哥德小童</v>
          </cell>
          <cell r="G760" t="str">
            <v>人形</v>
          </cell>
        </row>
        <row r="761">
          <cell r="F761" t="str">
            <v>驹刀小兵</v>
          </cell>
          <cell r="G761" t="str">
            <v>人形</v>
          </cell>
        </row>
        <row r="762">
          <cell r="F762" t="str">
            <v>流氓熊猫</v>
          </cell>
          <cell r="G762" t="str">
            <v>人形</v>
          </cell>
        </row>
        <row r="763">
          <cell r="F763" t="str">
            <v>甜舞妮</v>
          </cell>
          <cell r="G763" t="str">
            <v>人形</v>
          </cell>
        </row>
        <row r="764">
          <cell r="F764" t="str">
            <v>铁火辉夜</v>
          </cell>
          <cell r="G764" t="str">
            <v>人形</v>
          </cell>
        </row>
        <row r="765">
          <cell r="F765" t="str">
            <v>蚊香君</v>
          </cell>
          <cell r="G765" t="str">
            <v>人形</v>
          </cell>
        </row>
        <row r="766">
          <cell r="F766" t="str">
            <v>隆隆石</v>
          </cell>
          <cell r="G766" t="str">
            <v>人形</v>
          </cell>
        </row>
        <row r="767">
          <cell r="F767" t="str">
            <v>魔墙人偶</v>
          </cell>
          <cell r="G767" t="str">
            <v>人形</v>
          </cell>
        </row>
        <row r="768">
          <cell r="F768" t="str">
            <v>波克比</v>
          </cell>
          <cell r="G768" t="str">
            <v>人形</v>
          </cell>
        </row>
        <row r="769">
          <cell r="F769" t="str">
            <v>布鲁</v>
          </cell>
          <cell r="G769" t="str">
            <v>人形</v>
          </cell>
        </row>
        <row r="770">
          <cell r="F770" t="str">
            <v>时拉比</v>
          </cell>
          <cell r="G770" t="str">
            <v>人形</v>
          </cell>
        </row>
        <row r="771">
          <cell r="F771" t="str">
            <v>奇鲁莉安</v>
          </cell>
          <cell r="G771" t="str">
            <v>人形</v>
          </cell>
        </row>
        <row r="772">
          <cell r="F772" t="str">
            <v>勾魂眼</v>
          </cell>
          <cell r="G772" t="str">
            <v>人形</v>
          </cell>
        </row>
        <row r="773">
          <cell r="F773" t="str">
            <v>刺球仙人掌</v>
          </cell>
          <cell r="G773" t="str">
            <v>人形</v>
          </cell>
        </row>
        <row r="774">
          <cell r="F774" t="str">
            <v>雷吉艾斯</v>
          </cell>
          <cell r="G774" t="str">
            <v>人形</v>
          </cell>
        </row>
        <row r="775">
          <cell r="F775" t="str">
            <v>含羞苞</v>
          </cell>
          <cell r="G775" t="str">
            <v>人形</v>
          </cell>
        </row>
        <row r="776">
          <cell r="F776" t="str">
            <v>不良蛙</v>
          </cell>
          <cell r="G776" t="str">
            <v>人形</v>
          </cell>
        </row>
        <row r="777">
          <cell r="F777" t="str">
            <v>玛纳霏</v>
          </cell>
          <cell r="G777" t="str">
            <v>人形</v>
          </cell>
        </row>
        <row r="778">
          <cell r="F778" t="str">
            <v>铁骨土人</v>
          </cell>
          <cell r="G778" t="str">
            <v>人形</v>
          </cell>
        </row>
        <row r="779">
          <cell r="F779" t="str">
            <v>风妖精</v>
          </cell>
          <cell r="G779" t="str">
            <v>人形</v>
          </cell>
        </row>
        <row r="780">
          <cell r="F780" t="str">
            <v>哥德小姐</v>
          </cell>
          <cell r="G780" t="str">
            <v>人形</v>
          </cell>
        </row>
        <row r="781">
          <cell r="F781" t="str">
            <v>劈斩司令</v>
          </cell>
          <cell r="G781" t="str">
            <v>人形</v>
          </cell>
        </row>
        <row r="782">
          <cell r="F782" t="str">
            <v>芳香精</v>
          </cell>
          <cell r="G782" t="str">
            <v>人形</v>
          </cell>
        </row>
        <row r="783">
          <cell r="F783" t="str">
            <v>甜冷美后</v>
          </cell>
          <cell r="G783" t="str">
            <v>人形</v>
          </cell>
        </row>
        <row r="784">
          <cell r="F784" t="str">
            <v>纸御剑</v>
          </cell>
          <cell r="G784" t="str">
            <v>人形</v>
          </cell>
        </row>
        <row r="785">
          <cell r="F785" t="str">
            <v>巴大蝶</v>
          </cell>
          <cell r="G785" t="str">
            <v>多翅形</v>
          </cell>
        </row>
        <row r="786">
          <cell r="F786" t="str">
            <v>蜻蜻蜓</v>
          </cell>
          <cell r="G786" t="str">
            <v>多翅形</v>
          </cell>
        </row>
        <row r="787">
          <cell r="F787" t="str">
            <v>超音波幼虫</v>
          </cell>
          <cell r="G787" t="str">
            <v>多翅形</v>
          </cell>
        </row>
        <row r="788">
          <cell r="F788" t="str">
            <v>彩粉蝶</v>
          </cell>
          <cell r="G788" t="str">
            <v>多翅形</v>
          </cell>
        </row>
        <row r="789">
          <cell r="F789" t="str">
            <v>大针蜂</v>
          </cell>
          <cell r="G789" t="str">
            <v>多翅形</v>
          </cell>
        </row>
        <row r="790">
          <cell r="F790" t="str">
            <v>巨钳螳螂</v>
          </cell>
          <cell r="G790" t="str">
            <v>多翅形</v>
          </cell>
        </row>
        <row r="791">
          <cell r="F791" t="str">
            <v>音箱蟀</v>
          </cell>
          <cell r="G791" t="str">
            <v>多翅形</v>
          </cell>
        </row>
        <row r="792">
          <cell r="F792" t="str">
            <v>蝶结萌虻</v>
          </cell>
          <cell r="G792" t="str">
            <v>多翅形</v>
          </cell>
        </row>
        <row r="793">
          <cell r="F793" t="str">
            <v>摩鲁蛾</v>
          </cell>
          <cell r="G793" t="str">
            <v>多翅形</v>
          </cell>
        </row>
        <row r="794">
          <cell r="F794" t="str">
            <v>狩猎凤蝶</v>
          </cell>
          <cell r="G794" t="str">
            <v>多翅形</v>
          </cell>
        </row>
        <row r="795">
          <cell r="F795" t="str">
            <v>绅士蛾</v>
          </cell>
          <cell r="G795" t="str">
            <v>多翅形</v>
          </cell>
        </row>
        <row r="796">
          <cell r="F796" t="str">
            <v>奈克洛兹玛</v>
          </cell>
          <cell r="G796" t="str">
            <v>多翅形</v>
          </cell>
        </row>
        <row r="797">
          <cell r="F797" t="str">
            <v>究极奈克洛兹玛</v>
          </cell>
          <cell r="G797" t="str">
            <v>多翅形</v>
          </cell>
        </row>
        <row r="798">
          <cell r="F798" t="str">
            <v>飞天螳螂</v>
          </cell>
          <cell r="G798" t="str">
            <v>多翅形</v>
          </cell>
        </row>
        <row r="799">
          <cell r="F799" t="str">
            <v>毒粉蛾</v>
          </cell>
          <cell r="G799" t="str">
            <v>多翅形</v>
          </cell>
        </row>
        <row r="800">
          <cell r="F800" t="str">
            <v>蜂女王</v>
          </cell>
          <cell r="G800" t="str">
            <v>多翅形</v>
          </cell>
        </row>
        <row r="801">
          <cell r="F801" t="str">
            <v>凯罗斯</v>
          </cell>
          <cell r="G801" t="str">
            <v>多翅形</v>
          </cell>
        </row>
        <row r="802">
          <cell r="F802" t="str">
            <v>超级进化</v>
          </cell>
          <cell r="G802" t="str">
            <v>多翅形</v>
          </cell>
        </row>
        <row r="803">
          <cell r="F803" t="str">
            <v>雨翅蛾</v>
          </cell>
          <cell r="G803" t="str">
            <v>多翅形</v>
          </cell>
        </row>
        <row r="804">
          <cell r="F804" t="str">
            <v>远古巨蜓</v>
          </cell>
          <cell r="G804" t="str">
            <v>多翅形</v>
          </cell>
        </row>
        <row r="805">
          <cell r="F805" t="str">
            <v>叉字蝠</v>
          </cell>
          <cell r="G805" t="str">
            <v>多翅形</v>
          </cell>
        </row>
        <row r="806">
          <cell r="F806" t="str">
            <v>铁面忍者</v>
          </cell>
          <cell r="G806" t="str">
            <v>多翅形</v>
          </cell>
        </row>
        <row r="807">
          <cell r="F807" t="str">
            <v>火神蛾</v>
          </cell>
          <cell r="G807" t="str">
            <v>多翅形</v>
          </cell>
        </row>
        <row r="808">
          <cell r="F808" t="str">
            <v>绿毛虫</v>
          </cell>
          <cell r="G808" t="str">
            <v>虫形</v>
          </cell>
        </row>
        <row r="809">
          <cell r="F809" t="str">
            <v>化石盔</v>
          </cell>
          <cell r="G809" t="str">
            <v>虫形</v>
          </cell>
        </row>
        <row r="810">
          <cell r="F810" t="str">
            <v>莲叶童子</v>
          </cell>
          <cell r="G810" t="str">
            <v>虫形</v>
          </cell>
        </row>
        <row r="811">
          <cell r="F811" t="str">
            <v>太古羽虫</v>
          </cell>
          <cell r="G811" t="str">
            <v>虫形</v>
          </cell>
        </row>
        <row r="812">
          <cell r="F812" t="str">
            <v>石居蟹</v>
          </cell>
          <cell r="G812" t="str">
            <v>虫形</v>
          </cell>
        </row>
        <row r="813">
          <cell r="F813" t="str">
            <v>粉蝶虫</v>
          </cell>
          <cell r="G813" t="str">
            <v>虫形</v>
          </cell>
        </row>
        <row r="814">
          <cell r="F814" t="str">
            <v>萌虻</v>
          </cell>
          <cell r="G814" t="str">
            <v>虫形</v>
          </cell>
        </row>
        <row r="815">
          <cell r="F815" t="str">
            <v>独角虫</v>
          </cell>
          <cell r="G815" t="str">
            <v>虫形</v>
          </cell>
        </row>
        <row r="816">
          <cell r="F816" t="str">
            <v>圆丝蛛</v>
          </cell>
          <cell r="G816" t="str">
            <v>虫形</v>
          </cell>
        </row>
        <row r="817">
          <cell r="F817" t="str">
            <v>溜溜糖球</v>
          </cell>
          <cell r="G817" t="str">
            <v>虫形</v>
          </cell>
        </row>
        <row r="818">
          <cell r="F818" t="str">
            <v>钳尾蝎</v>
          </cell>
          <cell r="G818" t="str">
            <v>虫形</v>
          </cell>
        </row>
        <row r="819">
          <cell r="F819" t="str">
            <v>岩殿居蟹</v>
          </cell>
          <cell r="G819" t="str">
            <v>虫形</v>
          </cell>
        </row>
        <row r="820">
          <cell r="F820" t="str">
            <v>铁臂枪虾</v>
          </cell>
          <cell r="G820" t="str">
            <v>虫形</v>
          </cell>
        </row>
        <row r="821">
          <cell r="F821" t="str">
            <v>滴蛛霸</v>
          </cell>
          <cell r="G821" t="str">
            <v>虫形</v>
          </cell>
        </row>
        <row r="822">
          <cell r="F822" t="str">
            <v>派拉斯</v>
          </cell>
          <cell r="G822" t="str">
            <v>虫形</v>
          </cell>
        </row>
        <row r="823">
          <cell r="F823" t="str">
            <v>阿利多斯</v>
          </cell>
          <cell r="G823" t="str">
            <v>虫形</v>
          </cell>
        </row>
        <row r="824">
          <cell r="F824" t="str">
            <v>土居忍士</v>
          </cell>
          <cell r="G824" t="str">
            <v>虫形</v>
          </cell>
        </row>
        <row r="825">
          <cell r="F825" t="str">
            <v>龙王蝎</v>
          </cell>
          <cell r="G825" t="str">
            <v>虫形</v>
          </cell>
        </row>
        <row r="826">
          <cell r="F826" t="str">
            <v>电电虫</v>
          </cell>
          <cell r="G826" t="str">
            <v>虫形</v>
          </cell>
        </row>
        <row r="827">
          <cell r="F827" t="str">
            <v>强颚鸡母虫</v>
          </cell>
          <cell r="G827" t="str">
            <v>虫形</v>
          </cell>
        </row>
        <row r="828">
          <cell r="F828" t="str">
            <v>派拉斯特</v>
          </cell>
          <cell r="G828" t="str">
            <v>虫形</v>
          </cell>
        </row>
        <row r="829">
          <cell r="F829" t="str">
            <v>壶壶</v>
          </cell>
          <cell r="G829" t="str">
            <v>虫形</v>
          </cell>
        </row>
        <row r="830">
          <cell r="F830" t="str">
            <v>大颚蚁</v>
          </cell>
          <cell r="G830" t="str">
            <v>虫形</v>
          </cell>
        </row>
        <row r="831">
          <cell r="F831" t="str">
            <v>虫宝包</v>
          </cell>
          <cell r="G831" t="str">
            <v>虫形</v>
          </cell>
        </row>
        <row r="832">
          <cell r="F832" t="str">
            <v>电蜘蛛</v>
          </cell>
          <cell r="G832" t="str">
            <v>虫形</v>
          </cell>
        </row>
        <row r="833">
          <cell r="F833" t="str">
            <v>锹农炮虫</v>
          </cell>
          <cell r="G833" t="str">
            <v>虫形</v>
          </cell>
        </row>
        <row r="834">
          <cell r="F834" t="str">
            <v>大钳蟹</v>
          </cell>
          <cell r="G834" t="str">
            <v>虫形</v>
          </cell>
        </row>
        <row r="835">
          <cell r="F835" t="str">
            <v>太阳珊瑚</v>
          </cell>
          <cell r="G835" t="str">
            <v>虫形</v>
          </cell>
        </row>
        <row r="836">
          <cell r="F836" t="str">
            <v>龙虾小兵</v>
          </cell>
          <cell r="G836" t="str">
            <v>虫形</v>
          </cell>
        </row>
        <row r="837">
          <cell r="F837" t="str">
            <v>百足蜈蚣</v>
          </cell>
          <cell r="G837" t="str">
            <v>虫形</v>
          </cell>
        </row>
        <row r="838">
          <cell r="F838" t="str">
            <v>铁蚁</v>
          </cell>
          <cell r="G838" t="str">
            <v>虫形</v>
          </cell>
        </row>
        <row r="839">
          <cell r="F839" t="str">
            <v>好胜蟹</v>
          </cell>
          <cell r="G839" t="str">
            <v>虫形</v>
          </cell>
        </row>
        <row r="840">
          <cell r="F840" t="str">
            <v>巨钳蟹</v>
          </cell>
          <cell r="G840" t="str">
            <v>虫形</v>
          </cell>
        </row>
        <row r="841">
          <cell r="F841" t="str">
            <v>刺尾虫</v>
          </cell>
          <cell r="G841" t="str">
            <v>虫形</v>
          </cell>
        </row>
        <row r="842">
          <cell r="F842" t="str">
            <v>铁螯龙虾</v>
          </cell>
          <cell r="G842" t="str">
            <v>虫形</v>
          </cell>
        </row>
        <row r="843">
          <cell r="F843" t="str">
            <v>蜈蚣王</v>
          </cell>
          <cell r="G843" t="str">
            <v>虫形</v>
          </cell>
        </row>
        <row r="844">
          <cell r="F844" t="str">
            <v>燃烧虫</v>
          </cell>
          <cell r="G844" t="str">
            <v>虫形</v>
          </cell>
        </row>
        <row r="845">
          <cell r="F845" t="str">
            <v>好胜毛蟹</v>
          </cell>
          <cell r="G845" t="str">
            <v>虫形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15"/>
  <sheetViews>
    <sheetView workbookViewId="0">
      <selection activeCell="H15" sqref="H15"/>
    </sheetView>
  </sheetViews>
  <sheetFormatPr defaultRowHeight="13.5"/>
  <cols>
    <col min="1" max="1" width="12.375" customWidth="1"/>
    <col min="2" max="2" width="9.125" customWidth="1"/>
    <col min="3" max="3" width="23.875" customWidth="1"/>
    <col min="4" max="4" width="0.125" customWidth="1"/>
    <col min="5" max="5" width="9" style="9"/>
    <col min="6" max="6" width="8.625" customWidth="1"/>
    <col min="7" max="7" width="9" customWidth="1"/>
    <col min="8" max="8" width="9" style="9"/>
  </cols>
  <sheetData>
    <row r="1" spans="1:17">
      <c r="A1" s="1" t="s">
        <v>15</v>
      </c>
      <c r="B1" s="3"/>
      <c r="C1" s="2" t="s">
        <v>53</v>
      </c>
      <c r="D1" s="4"/>
    </row>
    <row r="2" spans="1:17">
      <c r="A2" s="4" t="s">
        <v>1</v>
      </c>
      <c r="B2" s="4"/>
      <c r="C2" s="4" t="s">
        <v>55</v>
      </c>
      <c r="D2" s="4"/>
    </row>
    <row r="3" spans="1:17">
      <c r="A3" s="3" t="s">
        <v>4</v>
      </c>
      <c r="B3" s="3"/>
      <c r="C3" s="3" t="s">
        <v>61</v>
      </c>
      <c r="D3" s="4"/>
    </row>
    <row r="4" spans="1:17">
      <c r="A4">
        <v>1</v>
      </c>
      <c r="B4" s="5" t="s">
        <v>46</v>
      </c>
      <c r="C4" s="5" t="str">
        <f>D4&amp;"_"&amp;E4&amp;"_"&amp;F4&amp;";"&amp;G4&amp;"_"&amp;H4&amp;"_"&amp;I4</f>
        <v>101_4_104;101_1_101</v>
      </c>
      <c r="D4">
        <v>101</v>
      </c>
      <c r="E4" s="9">
        <v>4</v>
      </c>
      <c r="F4">
        <f>E4+100</f>
        <v>104</v>
      </c>
      <c r="G4">
        <v>101</v>
      </c>
      <c r="H4" s="9">
        <v>1</v>
      </c>
      <c r="I4">
        <f>H4+100</f>
        <v>101</v>
      </c>
      <c r="L4" s="9"/>
    </row>
    <row r="5" spans="1:17">
      <c r="A5">
        <v>2</v>
      </c>
      <c r="B5" s="5" t="s">
        <v>47</v>
      </c>
      <c r="C5" s="5" t="str">
        <f>D5&amp;"_"&amp;E5&amp;"_"&amp;F5&amp;";"&amp;G5&amp;"_"&amp;H5&amp;"_"&amp;I5</f>
        <v>101_1_101;101_5_105</v>
      </c>
      <c r="D5">
        <v>101</v>
      </c>
      <c r="E5" s="9">
        <v>1</v>
      </c>
      <c r="F5">
        <f t="shared" ref="F5:F10" si="0">E5+100</f>
        <v>101</v>
      </c>
      <c r="G5">
        <v>101</v>
      </c>
      <c r="H5" s="9">
        <v>5</v>
      </c>
      <c r="I5">
        <f>H5+100</f>
        <v>105</v>
      </c>
      <c r="K5" s="10" t="s">
        <v>98</v>
      </c>
      <c r="L5" s="10" t="s">
        <v>99</v>
      </c>
      <c r="M5" s="10" t="s">
        <v>100</v>
      </c>
      <c r="N5" s="10" t="s">
        <v>101</v>
      </c>
      <c r="O5" s="10" t="s">
        <v>102</v>
      </c>
      <c r="P5" s="10" t="s">
        <v>103</v>
      </c>
      <c r="Q5" s="10" t="s">
        <v>104</v>
      </c>
    </row>
    <row r="6" spans="1:17">
      <c r="A6">
        <v>3</v>
      </c>
      <c r="B6" s="5" t="s">
        <v>48</v>
      </c>
      <c r="C6" s="5" t="str">
        <f t="shared" ref="C6:C10" si="1">D6&amp;"_"&amp;E6&amp;"_"&amp;F6&amp;";"&amp;G6&amp;"_"&amp;H6&amp;"_"&amp;I6</f>
        <v>101_9_109;101_7_107</v>
      </c>
      <c r="D6">
        <v>101</v>
      </c>
      <c r="E6" s="9">
        <v>9</v>
      </c>
      <c r="F6">
        <f t="shared" si="0"/>
        <v>109</v>
      </c>
      <c r="G6">
        <v>101</v>
      </c>
      <c r="H6" s="9">
        <v>7</v>
      </c>
      <c r="I6">
        <f t="shared" ref="I6:I10" si="2">H6+100</f>
        <v>107</v>
      </c>
      <c r="K6" s="10" t="s">
        <v>82</v>
      </c>
      <c r="L6" s="10" t="s">
        <v>82</v>
      </c>
      <c r="M6" s="10" t="s">
        <v>105</v>
      </c>
      <c r="N6" s="10" t="s">
        <v>106</v>
      </c>
      <c r="O6" s="10" t="s">
        <v>95</v>
      </c>
      <c r="P6" s="10" t="s">
        <v>95</v>
      </c>
      <c r="Q6" s="10" t="s">
        <v>88</v>
      </c>
    </row>
    <row r="7" spans="1:17">
      <c r="A7">
        <v>4</v>
      </c>
      <c r="B7" s="5" t="s">
        <v>49</v>
      </c>
      <c r="C7" s="5" t="str">
        <f t="shared" si="1"/>
        <v>101_7_107;101_6_106</v>
      </c>
      <c r="D7">
        <v>101</v>
      </c>
      <c r="E7" s="9">
        <v>7</v>
      </c>
      <c r="F7">
        <f t="shared" si="0"/>
        <v>107</v>
      </c>
      <c r="G7">
        <v>101</v>
      </c>
      <c r="H7" s="9">
        <v>6</v>
      </c>
      <c r="I7">
        <f t="shared" si="2"/>
        <v>106</v>
      </c>
      <c r="K7" s="10" t="s">
        <v>88</v>
      </c>
      <c r="L7" s="10" t="s">
        <v>90</v>
      </c>
      <c r="M7" s="10" t="s">
        <v>106</v>
      </c>
      <c r="N7" s="10" t="s">
        <v>92</v>
      </c>
      <c r="O7" s="10" t="s">
        <v>92</v>
      </c>
      <c r="P7" s="10" t="s">
        <v>86</v>
      </c>
      <c r="Q7" s="10" t="s">
        <v>84</v>
      </c>
    </row>
    <row r="8" spans="1:17">
      <c r="A8">
        <v>5</v>
      </c>
      <c r="B8" s="5" t="s">
        <v>50</v>
      </c>
      <c r="C8" s="5" t="str">
        <f t="shared" si="1"/>
        <v>101_6_106;101_8_108</v>
      </c>
      <c r="D8">
        <v>101</v>
      </c>
      <c r="E8" s="9">
        <v>6</v>
      </c>
      <c r="F8">
        <f t="shared" si="0"/>
        <v>106</v>
      </c>
      <c r="G8">
        <v>101</v>
      </c>
      <c r="H8" s="9">
        <v>8</v>
      </c>
      <c r="I8">
        <f t="shared" si="2"/>
        <v>108</v>
      </c>
    </row>
    <row r="9" spans="1:17">
      <c r="A9">
        <v>6</v>
      </c>
      <c r="B9" s="5" t="s">
        <v>51</v>
      </c>
      <c r="C9" s="5" t="str">
        <f t="shared" si="1"/>
        <v>101_8_108;101_3_103</v>
      </c>
      <c r="D9">
        <v>101</v>
      </c>
      <c r="E9" s="9">
        <v>8</v>
      </c>
      <c r="F9">
        <f t="shared" si="0"/>
        <v>108</v>
      </c>
      <c r="G9">
        <v>101</v>
      </c>
      <c r="H9" s="9">
        <v>3</v>
      </c>
      <c r="I9">
        <f t="shared" si="2"/>
        <v>103</v>
      </c>
    </row>
    <row r="10" spans="1:17">
      <c r="A10">
        <v>7</v>
      </c>
      <c r="B10" s="5" t="s">
        <v>52</v>
      </c>
      <c r="C10" s="5" t="str">
        <f t="shared" si="1"/>
        <v>101_2_102;101_4_104</v>
      </c>
      <c r="D10">
        <v>101</v>
      </c>
      <c r="E10" s="9">
        <v>2</v>
      </c>
      <c r="F10">
        <f t="shared" si="0"/>
        <v>102</v>
      </c>
      <c r="G10">
        <v>101</v>
      </c>
      <c r="H10" s="9">
        <v>4</v>
      </c>
      <c r="I10">
        <f t="shared" si="2"/>
        <v>104</v>
      </c>
    </row>
    <row r="12" spans="1:17">
      <c r="K12" s="10"/>
      <c r="M12" s="10"/>
      <c r="N12" s="10"/>
      <c r="O12" s="10"/>
      <c r="P12" s="10"/>
      <c r="Q12" s="10"/>
    </row>
    <row r="13" spans="1:17">
      <c r="K13" s="10"/>
      <c r="L13" s="10"/>
      <c r="M13" s="10"/>
      <c r="N13" s="10"/>
      <c r="O13" s="10"/>
      <c r="P13" s="10"/>
      <c r="Q13" s="10"/>
    </row>
    <row r="15" spans="1:17">
      <c r="K15" s="10"/>
    </row>
  </sheetData>
  <phoneticPr fontId="13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4:X218"/>
  <sheetViews>
    <sheetView workbookViewId="0">
      <pane ySplit="2160" topLeftCell="A43" activePane="bottomLeft"/>
      <selection activeCell="T6" sqref="T6"/>
      <selection pane="bottomLeft" activeCell="U52" sqref="U52"/>
    </sheetView>
  </sheetViews>
  <sheetFormatPr defaultRowHeight="13.5"/>
  <cols>
    <col min="7" max="7" width="9" customWidth="1"/>
  </cols>
  <sheetData>
    <row r="4" spans="1:24">
      <c r="A4" s="5" t="s">
        <v>1014</v>
      </c>
      <c r="B4" s="5" t="s">
        <v>1013</v>
      </c>
      <c r="C4" s="5" t="s">
        <v>1010</v>
      </c>
      <c r="D4" s="5" t="s">
        <v>1011</v>
      </c>
      <c r="E4" s="5" t="s">
        <v>1012</v>
      </c>
      <c r="F4" s="5" t="s">
        <v>1007</v>
      </c>
      <c r="G4" s="5" t="s">
        <v>1009</v>
      </c>
      <c r="H4" s="5" t="s">
        <v>1008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>
      <c r="A5">
        <v>300</v>
      </c>
      <c r="B5" t="s">
        <v>149</v>
      </c>
      <c r="C5">
        <v>43</v>
      </c>
      <c r="D5">
        <v>12043</v>
      </c>
      <c r="E5">
        <v>2043</v>
      </c>
      <c r="F5">
        <v>5</v>
      </c>
      <c r="G5">
        <v>0</v>
      </c>
      <c r="H5">
        <v>2</v>
      </c>
      <c r="K5">
        <v>350</v>
      </c>
      <c r="L5" t="s">
        <v>145</v>
      </c>
      <c r="M5">
        <v>50</v>
      </c>
      <c r="N5">
        <f>VLOOKUP(L5,B:H,2,0)</f>
        <v>39</v>
      </c>
      <c r="O5" s="5" t="s">
        <v>1080</v>
      </c>
      <c r="P5" s="5" t="s">
        <v>1081</v>
      </c>
      <c r="Q5" t="str">
        <f>N5&amp;O5&amp;K5&amp;P5</f>
        <v>39_350;</v>
      </c>
      <c r="R5" s="5" t="str">
        <f>N5&amp;O5&amp;M5&amp;P5</f>
        <v>39_50;</v>
      </c>
      <c r="S5" s="5"/>
      <c r="T5" t="str">
        <f>Q5&amp;Q6&amp;Q7&amp;Q8&amp;Q9&amp;Q10&amp;Q11&amp;Q13&amp;Q12&amp;Q14&amp;Q15&amp;Q16&amp;Q17&amp;Q18&amp;Q19&amp;Q20&amp;Q21&amp;Q22&amp;Q23&amp;Q24&amp;Q25&amp;Q27&amp;Q26&amp;Q28&amp;Q29&amp;Q30&amp;Q31&amp;Q32&amp;Q33&amp;Q34&amp;Q35&amp;Q36&amp;Q37&amp;Q38&amp;Q39&amp;Q40&amp;Q41&amp;Q42&amp;Q43&amp;Q44&amp;Q45&amp;Q46&amp;Q47&amp;Q48&amp;Q49&amp;Q50&amp;Q51&amp;Q52&amp;Q54&amp;Q53&amp;Q55&amp;Q56&amp;Q57&amp;Q58&amp;Q59&amp;Q60&amp;Q61&amp;Q62&amp;Q63&amp;Q64&amp;Q65</f>
        <v>39_350;64_350;1_350;119_350;91_350;90_350;2_350;33_350;3_350;34_350;35_350;41_350;116_350;9_300;11_300;14_300;16_300;18_300;19_300;44_300;47_300;67_300;65_300;95_300;122_300;54_300;128_250;77_250;94_250;118_250;120_250;121_250;37_250;63_250;75_250;76_250;127_250;8_250;13_250;38_250;46_250;43_200;92_200;51_200;73_200;6_200;117_200;99_150;125_150;23_150;56_150;42_150;49_150;52_150;68_150;96_150;97_150;93_150;5_150;80_150;100_150;</v>
      </c>
      <c r="U5">
        <v>1</v>
      </c>
      <c r="W5" t="s">
        <v>1772</v>
      </c>
      <c r="X5">
        <v>1</v>
      </c>
    </row>
    <row r="6" spans="1:24">
      <c r="A6">
        <v>300</v>
      </c>
      <c r="B6" t="s">
        <v>198</v>
      </c>
      <c r="C6">
        <v>92</v>
      </c>
      <c r="D6">
        <v>12092</v>
      </c>
      <c r="E6">
        <v>2092</v>
      </c>
      <c r="F6">
        <v>5</v>
      </c>
      <c r="G6">
        <v>0</v>
      </c>
      <c r="H6">
        <v>2</v>
      </c>
      <c r="K6">
        <v>350</v>
      </c>
      <c r="L6" t="s">
        <v>170</v>
      </c>
      <c r="M6">
        <v>50</v>
      </c>
      <c r="N6">
        <f t="shared" ref="N6:N65" si="0">VLOOKUP(L6,B:H,2,0)</f>
        <v>64</v>
      </c>
      <c r="O6" s="5" t="s">
        <v>1080</v>
      </c>
      <c r="P6" s="5" t="s">
        <v>1081</v>
      </c>
      <c r="Q6" t="str">
        <f t="shared" ref="Q6:Q69" si="1">N6&amp;O6&amp;K6&amp;P6</f>
        <v>64_350;</v>
      </c>
      <c r="R6" s="5" t="str">
        <f t="shared" ref="R6:R65" si="2">N6&amp;O6&amp;M6&amp;P6</f>
        <v>64_50;</v>
      </c>
      <c r="T6" t="str">
        <f>R5&amp;R6&amp;R7&amp;R8&amp;R9&amp;R10&amp;R11&amp;R13&amp;R12&amp;R14&amp;R15&amp;R16&amp;R17&amp;R18&amp;R19&amp;R20&amp;R21&amp;R22&amp;R23&amp;R24&amp;R25&amp;R27&amp;R26&amp;R28&amp;R29&amp;R30&amp;R31&amp;R32&amp;R33&amp;R34&amp;R35&amp;R36&amp;R37&amp;R38&amp;R39&amp;R40&amp;R41&amp;R42&amp;R43&amp;R44&amp;R45&amp;R46&amp;R47&amp;R48&amp;R49&amp;R50&amp;R51&amp;R52&amp;R54&amp;R53&amp;R55&amp;R56&amp;R57&amp;R58&amp;R59&amp;R60&amp;R61&amp;R62&amp;R63&amp;R64&amp;R65</f>
        <v>39_50;64_50;1_50;119_50;91_50;90_50;2_50;33_50;3_50;34_50;35_50;41_50;116_50;9_50;11_50;14_50;16_50;18_50;19_50;44_50;47_50;67_50;65_50;95_50;122_50;54_50;128_50;77_50;94_50;118_50;120_50;121_50;37_50;63_50;75_50;76_50;127_50;8_50;13_50;38_50;46_50;43_50;92_50;51_50;73_50;6_50;117_50;99_50;125_50;23_50;56_50;42_50;49_50;52_50;68_50;96_50;97_50;93_50;5_50;80_50;100_50;</v>
      </c>
      <c r="U6">
        <v>1</v>
      </c>
      <c r="W6" t="s">
        <v>1762</v>
      </c>
      <c r="X6">
        <v>1</v>
      </c>
    </row>
    <row r="7" spans="1:24">
      <c r="A7">
        <v>227</v>
      </c>
      <c r="B7" t="s">
        <v>156</v>
      </c>
      <c r="C7">
        <v>50</v>
      </c>
      <c r="D7">
        <v>12050</v>
      </c>
      <c r="E7">
        <v>2050</v>
      </c>
      <c r="F7">
        <v>5</v>
      </c>
      <c r="G7">
        <v>0</v>
      </c>
      <c r="H7">
        <v>3</v>
      </c>
      <c r="K7">
        <v>350</v>
      </c>
      <c r="L7" t="s">
        <v>107</v>
      </c>
      <c r="M7">
        <v>50</v>
      </c>
      <c r="N7">
        <f t="shared" si="0"/>
        <v>1</v>
      </c>
      <c r="O7" s="5" t="s">
        <v>1080</v>
      </c>
      <c r="P7" s="5" t="s">
        <v>1081</v>
      </c>
      <c r="Q7" t="str">
        <f t="shared" si="1"/>
        <v>1_350;</v>
      </c>
      <c r="R7" s="5" t="str">
        <f t="shared" si="2"/>
        <v>1_50;</v>
      </c>
    </row>
    <row r="8" spans="1:24">
      <c r="A8">
        <v>227</v>
      </c>
      <c r="B8" t="s">
        <v>157</v>
      </c>
      <c r="C8">
        <v>51</v>
      </c>
      <c r="D8">
        <v>12051</v>
      </c>
      <c r="E8">
        <v>2051</v>
      </c>
      <c r="F8">
        <v>5</v>
      </c>
      <c r="G8">
        <v>0</v>
      </c>
      <c r="H8">
        <v>3</v>
      </c>
      <c r="K8">
        <v>350</v>
      </c>
      <c r="L8" t="s">
        <v>225</v>
      </c>
      <c r="M8">
        <v>50</v>
      </c>
      <c r="N8">
        <f t="shared" si="0"/>
        <v>119</v>
      </c>
      <c r="O8" s="5" t="s">
        <v>1080</v>
      </c>
      <c r="P8" s="5" t="s">
        <v>1081</v>
      </c>
      <c r="Q8" t="str">
        <f t="shared" si="1"/>
        <v>119_350;</v>
      </c>
      <c r="R8" s="5" t="str">
        <f t="shared" si="2"/>
        <v>119_50;</v>
      </c>
    </row>
    <row r="9" spans="1:24">
      <c r="A9">
        <v>227</v>
      </c>
      <c r="B9" t="s">
        <v>178</v>
      </c>
      <c r="C9">
        <v>72</v>
      </c>
      <c r="D9">
        <v>12072</v>
      </c>
      <c r="E9">
        <v>2072</v>
      </c>
      <c r="F9">
        <v>5</v>
      </c>
      <c r="G9">
        <v>0</v>
      </c>
      <c r="H9">
        <v>3</v>
      </c>
      <c r="K9">
        <v>350</v>
      </c>
      <c r="L9" t="s">
        <v>197</v>
      </c>
      <c r="M9">
        <v>50</v>
      </c>
      <c r="N9">
        <f t="shared" si="0"/>
        <v>91</v>
      </c>
      <c r="O9" s="5" t="s">
        <v>1080</v>
      </c>
      <c r="P9" s="5" t="s">
        <v>1081</v>
      </c>
      <c r="Q9" t="str">
        <f t="shared" si="1"/>
        <v>91_350;</v>
      </c>
      <c r="R9" s="5" t="str">
        <f t="shared" si="2"/>
        <v>91_50;</v>
      </c>
    </row>
    <row r="10" spans="1:24">
      <c r="A10">
        <v>227</v>
      </c>
      <c r="B10" t="s">
        <v>179</v>
      </c>
      <c r="C10">
        <v>73</v>
      </c>
      <c r="D10">
        <v>12073</v>
      </c>
      <c r="E10">
        <v>2073</v>
      </c>
      <c r="F10">
        <v>5</v>
      </c>
      <c r="G10">
        <v>0</v>
      </c>
      <c r="H10">
        <v>3</v>
      </c>
      <c r="K10">
        <v>350</v>
      </c>
      <c r="L10" t="s">
        <v>196</v>
      </c>
      <c r="M10">
        <v>50</v>
      </c>
      <c r="N10">
        <f t="shared" si="0"/>
        <v>90</v>
      </c>
      <c r="O10" s="5" t="s">
        <v>1080</v>
      </c>
      <c r="P10" s="5" t="s">
        <v>1081</v>
      </c>
      <c r="Q10" t="str">
        <f t="shared" si="1"/>
        <v>90_350;</v>
      </c>
      <c r="R10" s="5" t="str">
        <f t="shared" si="2"/>
        <v>90_50;</v>
      </c>
    </row>
    <row r="11" spans="1:24">
      <c r="A11">
        <v>170</v>
      </c>
      <c r="B11" t="s">
        <v>112</v>
      </c>
      <c r="C11">
        <v>6</v>
      </c>
      <c r="D11">
        <v>12006</v>
      </c>
      <c r="E11">
        <v>2006</v>
      </c>
      <c r="F11">
        <v>5</v>
      </c>
      <c r="G11">
        <v>0</v>
      </c>
      <c r="H11">
        <v>2</v>
      </c>
      <c r="K11">
        <v>350</v>
      </c>
      <c r="L11" t="s">
        <v>108</v>
      </c>
      <c r="M11">
        <v>50</v>
      </c>
      <c r="N11">
        <f t="shared" si="0"/>
        <v>2</v>
      </c>
      <c r="O11" s="5" t="s">
        <v>1080</v>
      </c>
      <c r="P11" s="5" t="s">
        <v>1081</v>
      </c>
      <c r="Q11" t="str">
        <f t="shared" si="1"/>
        <v>2_350;</v>
      </c>
      <c r="R11" s="5" t="str">
        <f t="shared" si="2"/>
        <v>2_50;</v>
      </c>
    </row>
    <row r="12" spans="1:24">
      <c r="A12">
        <v>170</v>
      </c>
      <c r="B12" t="s">
        <v>223</v>
      </c>
      <c r="C12">
        <v>117</v>
      </c>
      <c r="D12">
        <v>12117</v>
      </c>
      <c r="E12">
        <v>2117</v>
      </c>
      <c r="F12">
        <v>5</v>
      </c>
      <c r="G12">
        <v>0</v>
      </c>
      <c r="H12">
        <v>2</v>
      </c>
      <c r="K12">
        <v>350</v>
      </c>
      <c r="L12" t="s">
        <v>109</v>
      </c>
      <c r="M12">
        <v>50</v>
      </c>
      <c r="N12">
        <f t="shared" si="0"/>
        <v>3</v>
      </c>
      <c r="O12" s="5" t="s">
        <v>1080</v>
      </c>
      <c r="P12" s="5" t="s">
        <v>1081</v>
      </c>
      <c r="Q12" t="str">
        <f t="shared" si="1"/>
        <v>3_350;</v>
      </c>
      <c r="R12" s="5" t="str">
        <f t="shared" si="2"/>
        <v>3_50;</v>
      </c>
    </row>
    <row r="13" spans="1:24">
      <c r="A13">
        <v>165</v>
      </c>
      <c r="B13" t="s">
        <v>205</v>
      </c>
      <c r="C13">
        <v>99</v>
      </c>
      <c r="D13">
        <v>12099</v>
      </c>
      <c r="E13">
        <v>2099</v>
      </c>
      <c r="F13">
        <v>5</v>
      </c>
      <c r="G13">
        <v>0</v>
      </c>
      <c r="H13">
        <v>4</v>
      </c>
      <c r="K13">
        <v>350</v>
      </c>
      <c r="L13" t="s">
        <v>139</v>
      </c>
      <c r="M13">
        <v>50</v>
      </c>
      <c r="N13">
        <f t="shared" si="0"/>
        <v>33</v>
      </c>
      <c r="O13" s="5" t="s">
        <v>1080</v>
      </c>
      <c r="P13" s="5" t="s">
        <v>1081</v>
      </c>
      <c r="Q13" t="str">
        <f t="shared" si="1"/>
        <v>33_350;</v>
      </c>
      <c r="R13" s="5" t="str">
        <f t="shared" si="2"/>
        <v>33_50;</v>
      </c>
    </row>
    <row r="14" spans="1:24">
      <c r="A14">
        <v>127</v>
      </c>
      <c r="B14" t="s">
        <v>128</v>
      </c>
      <c r="C14">
        <v>22</v>
      </c>
      <c r="D14">
        <v>12022</v>
      </c>
      <c r="E14">
        <v>2022</v>
      </c>
      <c r="F14">
        <v>5</v>
      </c>
      <c r="G14">
        <v>0</v>
      </c>
      <c r="H14">
        <v>3</v>
      </c>
      <c r="K14">
        <v>350</v>
      </c>
      <c r="L14" t="s">
        <v>140</v>
      </c>
      <c r="M14">
        <v>50</v>
      </c>
      <c r="N14">
        <f t="shared" si="0"/>
        <v>34</v>
      </c>
      <c r="O14" s="5" t="s">
        <v>1080</v>
      </c>
      <c r="P14" s="5" t="s">
        <v>1081</v>
      </c>
      <c r="Q14" t="str">
        <f t="shared" si="1"/>
        <v>34_350;</v>
      </c>
      <c r="R14" s="5" t="str">
        <f t="shared" si="2"/>
        <v>34_50;</v>
      </c>
    </row>
    <row r="15" spans="1:24">
      <c r="A15">
        <v>127</v>
      </c>
      <c r="B15" t="s">
        <v>129</v>
      </c>
      <c r="C15">
        <v>23</v>
      </c>
      <c r="D15">
        <v>12023</v>
      </c>
      <c r="E15">
        <v>2023</v>
      </c>
      <c r="F15">
        <v>5</v>
      </c>
      <c r="G15">
        <v>0</v>
      </c>
      <c r="H15">
        <v>3</v>
      </c>
      <c r="K15">
        <v>350</v>
      </c>
      <c r="L15" t="s">
        <v>141</v>
      </c>
      <c r="M15">
        <v>50</v>
      </c>
      <c r="N15">
        <f t="shared" si="0"/>
        <v>35</v>
      </c>
      <c r="O15" s="5" t="s">
        <v>1080</v>
      </c>
      <c r="P15" s="5" t="s">
        <v>1081</v>
      </c>
      <c r="Q15" t="str">
        <f t="shared" si="1"/>
        <v>35_350;</v>
      </c>
      <c r="R15" s="5" t="str">
        <f t="shared" si="2"/>
        <v>35_50;</v>
      </c>
    </row>
    <row r="16" spans="1:24">
      <c r="A16">
        <v>127</v>
      </c>
      <c r="B16" t="s">
        <v>231</v>
      </c>
      <c r="C16">
        <v>125</v>
      </c>
      <c r="D16">
        <v>12125</v>
      </c>
      <c r="E16">
        <v>2125</v>
      </c>
      <c r="F16">
        <v>5</v>
      </c>
      <c r="G16">
        <v>0</v>
      </c>
      <c r="H16">
        <v>3</v>
      </c>
      <c r="K16">
        <v>350</v>
      </c>
      <c r="L16" t="s">
        <v>147</v>
      </c>
      <c r="M16">
        <v>50</v>
      </c>
      <c r="N16">
        <f t="shared" si="0"/>
        <v>41</v>
      </c>
      <c r="O16" s="5" t="s">
        <v>1080</v>
      </c>
      <c r="P16" s="5" t="s">
        <v>1081</v>
      </c>
      <c r="Q16" t="str">
        <f t="shared" si="1"/>
        <v>41_350;</v>
      </c>
      <c r="R16" s="5" t="str">
        <f t="shared" si="2"/>
        <v>41_50;</v>
      </c>
    </row>
    <row r="17" spans="1:19">
      <c r="A17">
        <v>85</v>
      </c>
      <c r="B17" t="s">
        <v>162</v>
      </c>
      <c r="C17">
        <v>56</v>
      </c>
      <c r="D17">
        <v>12056</v>
      </c>
      <c r="E17">
        <v>2056</v>
      </c>
      <c r="F17">
        <v>5</v>
      </c>
      <c r="G17">
        <v>0</v>
      </c>
      <c r="H17">
        <v>4</v>
      </c>
      <c r="K17">
        <v>350</v>
      </c>
      <c r="L17" t="s">
        <v>222</v>
      </c>
      <c r="M17">
        <v>50</v>
      </c>
      <c r="N17">
        <f t="shared" si="0"/>
        <v>116</v>
      </c>
      <c r="O17" s="5" t="s">
        <v>1080</v>
      </c>
      <c r="P17" s="5" t="s">
        <v>1081</v>
      </c>
      <c r="Q17" t="str">
        <f t="shared" si="1"/>
        <v>116_350;</v>
      </c>
      <c r="R17" s="5" t="str">
        <f t="shared" si="2"/>
        <v>116_50;</v>
      </c>
    </row>
    <row r="18" spans="1:19">
      <c r="A18">
        <v>82</v>
      </c>
      <c r="B18" t="s">
        <v>164</v>
      </c>
      <c r="C18">
        <v>58</v>
      </c>
      <c r="D18">
        <v>12058</v>
      </c>
      <c r="E18">
        <v>2058</v>
      </c>
      <c r="F18">
        <v>5</v>
      </c>
      <c r="G18">
        <v>1</v>
      </c>
      <c r="H18">
        <v>5</v>
      </c>
      <c r="K18">
        <v>300</v>
      </c>
      <c r="L18" t="s">
        <v>115</v>
      </c>
      <c r="M18">
        <v>50</v>
      </c>
      <c r="N18">
        <f t="shared" si="0"/>
        <v>9</v>
      </c>
      <c r="O18" s="5" t="s">
        <v>1080</v>
      </c>
      <c r="P18" s="5" t="s">
        <v>1081</v>
      </c>
      <c r="Q18" t="str">
        <f t="shared" si="1"/>
        <v>9_300;</v>
      </c>
      <c r="R18" s="5" t="str">
        <f t="shared" si="2"/>
        <v>9_50;</v>
      </c>
      <c r="S18" s="5"/>
    </row>
    <row r="19" spans="1:19">
      <c r="A19">
        <v>42</v>
      </c>
      <c r="B19" t="s">
        <v>132</v>
      </c>
      <c r="C19">
        <v>26</v>
      </c>
      <c r="D19">
        <v>12026</v>
      </c>
      <c r="E19">
        <v>2026</v>
      </c>
      <c r="F19">
        <v>5</v>
      </c>
      <c r="G19">
        <v>1</v>
      </c>
      <c r="H19">
        <v>5</v>
      </c>
      <c r="K19">
        <v>300</v>
      </c>
      <c r="L19" t="s">
        <v>117</v>
      </c>
      <c r="M19">
        <v>50</v>
      </c>
      <c r="N19">
        <f t="shared" si="0"/>
        <v>11</v>
      </c>
      <c r="O19" s="5" t="s">
        <v>1080</v>
      </c>
      <c r="P19" s="5" t="s">
        <v>1081</v>
      </c>
      <c r="Q19" t="str">
        <f t="shared" si="1"/>
        <v>11_300;</v>
      </c>
      <c r="R19" s="5" t="str">
        <f t="shared" si="2"/>
        <v>11_50;</v>
      </c>
    </row>
    <row r="20" spans="1:19">
      <c r="A20">
        <v>42</v>
      </c>
      <c r="B20" t="s">
        <v>235</v>
      </c>
      <c r="C20">
        <v>129</v>
      </c>
      <c r="D20">
        <v>12129</v>
      </c>
      <c r="E20">
        <v>2129</v>
      </c>
      <c r="F20">
        <v>5</v>
      </c>
      <c r="G20">
        <v>1</v>
      </c>
      <c r="H20">
        <v>5</v>
      </c>
      <c r="K20">
        <v>300</v>
      </c>
      <c r="L20" t="s">
        <v>120</v>
      </c>
      <c r="M20">
        <v>50</v>
      </c>
      <c r="N20">
        <f t="shared" si="0"/>
        <v>14</v>
      </c>
      <c r="O20" s="5" t="s">
        <v>1080</v>
      </c>
      <c r="P20" s="5" t="s">
        <v>1081</v>
      </c>
      <c r="Q20" t="str">
        <f t="shared" si="1"/>
        <v>14_300;</v>
      </c>
      <c r="R20" s="5" t="str">
        <f t="shared" si="2"/>
        <v>14_50;</v>
      </c>
    </row>
    <row r="21" spans="1:19">
      <c r="A21">
        <v>42</v>
      </c>
      <c r="B21" t="s">
        <v>236</v>
      </c>
      <c r="C21">
        <v>130</v>
      </c>
      <c r="D21">
        <v>12130</v>
      </c>
      <c r="E21">
        <v>2130</v>
      </c>
      <c r="F21">
        <v>5</v>
      </c>
      <c r="G21">
        <v>1</v>
      </c>
      <c r="H21">
        <v>5</v>
      </c>
      <c r="K21">
        <v>300</v>
      </c>
      <c r="L21" t="s">
        <v>122</v>
      </c>
      <c r="M21">
        <v>50</v>
      </c>
      <c r="N21">
        <f t="shared" si="0"/>
        <v>16</v>
      </c>
      <c r="O21" s="5" t="s">
        <v>1080</v>
      </c>
      <c r="P21" s="5" t="s">
        <v>1081</v>
      </c>
      <c r="Q21" t="str">
        <f t="shared" si="1"/>
        <v>16_300;</v>
      </c>
      <c r="R21" s="5" t="str">
        <f t="shared" si="2"/>
        <v>16_50;</v>
      </c>
    </row>
    <row r="22" spans="1:19">
      <c r="A22">
        <v>40</v>
      </c>
      <c r="B22" t="s">
        <v>148</v>
      </c>
      <c r="C22">
        <v>42</v>
      </c>
      <c r="D22">
        <v>12042</v>
      </c>
      <c r="E22">
        <v>2042</v>
      </c>
      <c r="F22">
        <v>5</v>
      </c>
      <c r="G22">
        <v>0</v>
      </c>
      <c r="H22">
        <v>2</v>
      </c>
      <c r="K22">
        <v>300</v>
      </c>
      <c r="L22" t="s">
        <v>124</v>
      </c>
      <c r="M22">
        <v>50</v>
      </c>
      <c r="N22">
        <f t="shared" si="0"/>
        <v>18</v>
      </c>
      <c r="O22" s="5" t="s">
        <v>1080</v>
      </c>
      <c r="P22" s="5" t="s">
        <v>1081</v>
      </c>
      <c r="Q22" t="str">
        <f t="shared" si="1"/>
        <v>18_300;</v>
      </c>
      <c r="R22" s="5" t="str">
        <f t="shared" si="2"/>
        <v>18_50;</v>
      </c>
    </row>
    <row r="23" spans="1:19">
      <c r="A23">
        <v>27</v>
      </c>
      <c r="B23" t="s">
        <v>155</v>
      </c>
      <c r="C23">
        <v>49</v>
      </c>
      <c r="D23">
        <v>12049</v>
      </c>
      <c r="E23">
        <v>2049</v>
      </c>
      <c r="F23">
        <v>5</v>
      </c>
      <c r="G23">
        <v>0</v>
      </c>
      <c r="H23">
        <v>3</v>
      </c>
      <c r="K23">
        <v>300</v>
      </c>
      <c r="L23" t="s">
        <v>125</v>
      </c>
      <c r="M23">
        <v>50</v>
      </c>
      <c r="N23">
        <f t="shared" si="0"/>
        <v>19</v>
      </c>
      <c r="O23" s="5" t="s">
        <v>1080</v>
      </c>
      <c r="P23" s="5" t="s">
        <v>1081</v>
      </c>
      <c r="Q23" t="str">
        <f t="shared" si="1"/>
        <v>19_300;</v>
      </c>
      <c r="R23" s="5" t="str">
        <f t="shared" si="2"/>
        <v>19_50;</v>
      </c>
    </row>
    <row r="24" spans="1:19">
      <c r="A24">
        <v>27</v>
      </c>
      <c r="B24" t="s">
        <v>158</v>
      </c>
      <c r="C24">
        <v>52</v>
      </c>
      <c r="D24">
        <v>12052</v>
      </c>
      <c r="E24">
        <v>2052</v>
      </c>
      <c r="F24">
        <v>5</v>
      </c>
      <c r="G24">
        <v>0</v>
      </c>
      <c r="H24">
        <v>3</v>
      </c>
      <c r="K24">
        <v>300</v>
      </c>
      <c r="L24" t="s">
        <v>150</v>
      </c>
      <c r="M24">
        <v>50</v>
      </c>
      <c r="N24">
        <f t="shared" si="0"/>
        <v>44</v>
      </c>
      <c r="O24" s="5" t="s">
        <v>1080</v>
      </c>
      <c r="P24" s="5" t="s">
        <v>1081</v>
      </c>
      <c r="Q24" t="str">
        <f t="shared" si="1"/>
        <v>44_300;</v>
      </c>
      <c r="R24" s="5" t="str">
        <f t="shared" si="2"/>
        <v>44_50;</v>
      </c>
    </row>
    <row r="25" spans="1:19">
      <c r="A25">
        <v>27</v>
      </c>
      <c r="B25" t="s">
        <v>174</v>
      </c>
      <c r="C25">
        <v>68</v>
      </c>
      <c r="D25">
        <v>12068</v>
      </c>
      <c r="E25">
        <v>2068</v>
      </c>
      <c r="F25">
        <v>5</v>
      </c>
      <c r="G25">
        <v>0</v>
      </c>
      <c r="H25">
        <v>3</v>
      </c>
      <c r="K25">
        <v>300</v>
      </c>
      <c r="L25" t="s">
        <v>153</v>
      </c>
      <c r="M25">
        <v>50</v>
      </c>
      <c r="N25">
        <f t="shared" si="0"/>
        <v>47</v>
      </c>
      <c r="O25" s="5" t="s">
        <v>1080</v>
      </c>
      <c r="P25" s="5" t="s">
        <v>1081</v>
      </c>
      <c r="Q25" t="str">
        <f t="shared" si="1"/>
        <v>47_300;</v>
      </c>
      <c r="R25" s="5" t="str">
        <f t="shared" si="2"/>
        <v>47_50;</v>
      </c>
    </row>
    <row r="26" spans="1:19">
      <c r="A26">
        <v>27</v>
      </c>
      <c r="B26" t="s">
        <v>202</v>
      </c>
      <c r="C26">
        <v>96</v>
      </c>
      <c r="D26">
        <v>12096</v>
      </c>
      <c r="E26">
        <v>2096</v>
      </c>
      <c r="F26">
        <v>5</v>
      </c>
      <c r="G26">
        <v>0</v>
      </c>
      <c r="H26">
        <v>3</v>
      </c>
      <c r="K26">
        <v>300</v>
      </c>
      <c r="L26" t="s">
        <v>171</v>
      </c>
      <c r="M26">
        <v>50</v>
      </c>
      <c r="N26">
        <f t="shared" si="0"/>
        <v>65</v>
      </c>
      <c r="O26" s="5" t="s">
        <v>1080</v>
      </c>
      <c r="P26" s="5" t="s">
        <v>1081</v>
      </c>
      <c r="Q26" t="str">
        <f t="shared" si="1"/>
        <v>65_300;</v>
      </c>
      <c r="R26" s="5" t="str">
        <f t="shared" si="2"/>
        <v>65_50;</v>
      </c>
    </row>
    <row r="27" spans="1:19">
      <c r="A27">
        <v>27</v>
      </c>
      <c r="B27" t="s">
        <v>203</v>
      </c>
      <c r="C27">
        <v>97</v>
      </c>
      <c r="D27">
        <v>12097</v>
      </c>
      <c r="E27">
        <v>2097</v>
      </c>
      <c r="F27">
        <v>5</v>
      </c>
      <c r="G27">
        <v>0</v>
      </c>
      <c r="H27">
        <v>3</v>
      </c>
      <c r="K27">
        <v>300</v>
      </c>
      <c r="L27" t="s">
        <v>173</v>
      </c>
      <c r="M27">
        <v>50</v>
      </c>
      <c r="N27">
        <f t="shared" si="0"/>
        <v>67</v>
      </c>
      <c r="O27" s="5" t="s">
        <v>1080</v>
      </c>
      <c r="P27" s="5" t="s">
        <v>1081</v>
      </c>
      <c r="Q27" t="str">
        <f t="shared" si="1"/>
        <v>67_300;</v>
      </c>
      <c r="R27" s="5" t="str">
        <f t="shared" si="2"/>
        <v>67_50;</v>
      </c>
    </row>
    <row r="28" spans="1:19">
      <c r="A28">
        <v>20</v>
      </c>
      <c r="B28" t="s">
        <v>199</v>
      </c>
      <c r="C28">
        <v>93</v>
      </c>
      <c r="D28">
        <v>12093</v>
      </c>
      <c r="E28">
        <v>2093</v>
      </c>
      <c r="F28">
        <v>5</v>
      </c>
      <c r="G28">
        <v>0</v>
      </c>
      <c r="H28">
        <v>2</v>
      </c>
      <c r="K28">
        <v>300</v>
      </c>
      <c r="L28" t="s">
        <v>201</v>
      </c>
      <c r="M28">
        <v>50</v>
      </c>
      <c r="N28">
        <f t="shared" si="0"/>
        <v>95</v>
      </c>
      <c r="O28" s="5" t="s">
        <v>1080</v>
      </c>
      <c r="P28" s="5" t="s">
        <v>1081</v>
      </c>
      <c r="Q28" t="str">
        <f t="shared" si="1"/>
        <v>95_300;</v>
      </c>
      <c r="R28" s="5" t="str">
        <f t="shared" si="2"/>
        <v>95_50;</v>
      </c>
    </row>
    <row r="29" spans="1:19">
      <c r="A29">
        <v>10</v>
      </c>
      <c r="B29" t="s">
        <v>111</v>
      </c>
      <c r="C29">
        <v>5</v>
      </c>
      <c r="D29">
        <v>12005</v>
      </c>
      <c r="E29">
        <v>2005</v>
      </c>
      <c r="F29">
        <v>5</v>
      </c>
      <c r="G29">
        <v>0</v>
      </c>
      <c r="H29">
        <v>2</v>
      </c>
      <c r="K29">
        <v>300</v>
      </c>
      <c r="L29" t="s">
        <v>228</v>
      </c>
      <c r="M29">
        <v>50</v>
      </c>
      <c r="N29">
        <f t="shared" si="0"/>
        <v>122</v>
      </c>
      <c r="O29" s="5" t="s">
        <v>1080</v>
      </c>
      <c r="P29" s="5" t="s">
        <v>1081</v>
      </c>
      <c r="Q29" t="str">
        <f t="shared" si="1"/>
        <v>122_300;</v>
      </c>
      <c r="R29" s="5" t="str">
        <f t="shared" si="2"/>
        <v>122_50;</v>
      </c>
    </row>
    <row r="30" spans="1:19">
      <c r="A30">
        <v>5</v>
      </c>
      <c r="B30" t="s">
        <v>186</v>
      </c>
      <c r="C30">
        <v>80</v>
      </c>
      <c r="D30">
        <v>12080</v>
      </c>
      <c r="E30">
        <v>2080</v>
      </c>
      <c r="F30">
        <v>5</v>
      </c>
      <c r="G30">
        <v>0</v>
      </c>
      <c r="H30">
        <v>4</v>
      </c>
      <c r="K30">
        <v>300</v>
      </c>
      <c r="L30" t="s">
        <v>160</v>
      </c>
      <c r="M30">
        <v>50</v>
      </c>
      <c r="N30">
        <f t="shared" si="0"/>
        <v>54</v>
      </c>
      <c r="O30" s="5" t="s">
        <v>1080</v>
      </c>
      <c r="P30" s="5" t="s">
        <v>1081</v>
      </c>
      <c r="Q30" t="str">
        <f t="shared" si="1"/>
        <v>54_300;</v>
      </c>
      <c r="R30" s="5" t="str">
        <f t="shared" si="2"/>
        <v>54_50;</v>
      </c>
    </row>
    <row r="31" spans="1:19">
      <c r="A31">
        <v>5</v>
      </c>
      <c r="B31" t="s">
        <v>206</v>
      </c>
      <c r="C31">
        <v>100</v>
      </c>
      <c r="D31">
        <v>12100</v>
      </c>
      <c r="E31">
        <v>2100</v>
      </c>
      <c r="F31">
        <v>5</v>
      </c>
      <c r="G31">
        <v>0</v>
      </c>
      <c r="H31">
        <v>4</v>
      </c>
      <c r="K31">
        <v>250</v>
      </c>
      <c r="L31" t="s">
        <v>234</v>
      </c>
      <c r="M31">
        <v>50</v>
      </c>
      <c r="N31">
        <f>VLOOKUP(L31,B:H,2,0)</f>
        <v>128</v>
      </c>
      <c r="O31" s="5" t="s">
        <v>1080</v>
      </c>
      <c r="P31" s="5" t="s">
        <v>1081</v>
      </c>
      <c r="Q31" t="str">
        <f t="shared" si="1"/>
        <v>128_250;</v>
      </c>
      <c r="R31" s="5" t="str">
        <f t="shared" si="2"/>
        <v>128_50;</v>
      </c>
      <c r="S31" s="5"/>
    </row>
    <row r="32" spans="1:19">
      <c r="A32">
        <v>2</v>
      </c>
      <c r="B32" t="s">
        <v>165</v>
      </c>
      <c r="C32">
        <v>59</v>
      </c>
      <c r="D32">
        <v>12059</v>
      </c>
      <c r="E32">
        <v>2059</v>
      </c>
      <c r="F32">
        <v>5</v>
      </c>
      <c r="G32">
        <v>1</v>
      </c>
      <c r="H32">
        <v>5</v>
      </c>
      <c r="K32">
        <v>250</v>
      </c>
      <c r="L32" t="s">
        <v>183</v>
      </c>
      <c r="M32">
        <v>50</v>
      </c>
      <c r="N32">
        <f t="shared" si="0"/>
        <v>77</v>
      </c>
      <c r="O32" s="5" t="s">
        <v>1080</v>
      </c>
      <c r="P32" s="5" t="s">
        <v>1081</v>
      </c>
      <c r="Q32" t="str">
        <f t="shared" si="1"/>
        <v>77_250;</v>
      </c>
      <c r="R32" s="5" t="str">
        <f t="shared" si="2"/>
        <v>77_50;</v>
      </c>
    </row>
    <row r="33" spans="1:20">
      <c r="A33">
        <v>1773</v>
      </c>
      <c r="B33" t="s">
        <v>145</v>
      </c>
      <c r="C33">
        <v>39</v>
      </c>
      <c r="D33">
        <v>12039</v>
      </c>
      <c r="E33">
        <v>2039</v>
      </c>
      <c r="F33">
        <v>2</v>
      </c>
      <c r="G33">
        <v>1</v>
      </c>
      <c r="H33">
        <v>2</v>
      </c>
      <c r="K33">
        <v>250</v>
      </c>
      <c r="L33" t="s">
        <v>200</v>
      </c>
      <c r="M33">
        <v>50</v>
      </c>
      <c r="N33">
        <f t="shared" si="0"/>
        <v>94</v>
      </c>
      <c r="O33" s="5" t="s">
        <v>1080</v>
      </c>
      <c r="P33" s="5" t="s">
        <v>1081</v>
      </c>
      <c r="Q33" t="str">
        <f t="shared" si="1"/>
        <v>94_250;</v>
      </c>
      <c r="R33" s="5" t="str">
        <f t="shared" si="2"/>
        <v>94_50;</v>
      </c>
    </row>
    <row r="34" spans="1:20">
      <c r="A34">
        <v>1325</v>
      </c>
      <c r="B34" t="s">
        <v>170</v>
      </c>
      <c r="C34">
        <v>64</v>
      </c>
      <c r="D34">
        <v>12064</v>
      </c>
      <c r="E34">
        <v>2064</v>
      </c>
      <c r="F34">
        <v>2</v>
      </c>
      <c r="G34">
        <v>1</v>
      </c>
      <c r="H34">
        <v>2</v>
      </c>
      <c r="K34">
        <v>250</v>
      </c>
      <c r="L34" t="s">
        <v>224</v>
      </c>
      <c r="M34">
        <v>50</v>
      </c>
      <c r="N34">
        <f t="shared" si="0"/>
        <v>118</v>
      </c>
      <c r="O34" s="5" t="s">
        <v>1080</v>
      </c>
      <c r="P34" s="5" t="s">
        <v>1081</v>
      </c>
      <c r="Q34" t="str">
        <f t="shared" si="1"/>
        <v>118_250;</v>
      </c>
      <c r="R34" s="5" t="str">
        <f t="shared" si="2"/>
        <v>118_50;</v>
      </c>
    </row>
    <row r="35" spans="1:20">
      <c r="A35">
        <v>981</v>
      </c>
      <c r="B35" t="s">
        <v>107</v>
      </c>
      <c r="C35">
        <v>1</v>
      </c>
      <c r="D35">
        <v>12001</v>
      </c>
      <c r="E35">
        <v>2001</v>
      </c>
      <c r="F35">
        <v>2</v>
      </c>
      <c r="G35">
        <v>1</v>
      </c>
      <c r="H35">
        <v>2</v>
      </c>
      <c r="K35">
        <v>250</v>
      </c>
      <c r="L35" t="s">
        <v>226</v>
      </c>
      <c r="M35">
        <v>50</v>
      </c>
      <c r="N35">
        <f t="shared" si="0"/>
        <v>120</v>
      </c>
      <c r="O35" s="5" t="s">
        <v>1080</v>
      </c>
      <c r="P35" s="5" t="s">
        <v>1081</v>
      </c>
      <c r="Q35" t="str">
        <f t="shared" si="1"/>
        <v>120_250;</v>
      </c>
      <c r="R35" s="5" t="str">
        <f t="shared" si="2"/>
        <v>120_50;</v>
      </c>
    </row>
    <row r="36" spans="1:20">
      <c r="A36">
        <v>883</v>
      </c>
      <c r="B36" t="s">
        <v>225</v>
      </c>
      <c r="C36">
        <v>119</v>
      </c>
      <c r="D36">
        <v>12119</v>
      </c>
      <c r="E36">
        <v>2119</v>
      </c>
      <c r="F36">
        <v>2</v>
      </c>
      <c r="G36">
        <v>0</v>
      </c>
      <c r="H36">
        <v>3</v>
      </c>
      <c r="K36">
        <v>250</v>
      </c>
      <c r="L36" t="s">
        <v>227</v>
      </c>
      <c r="M36">
        <v>50</v>
      </c>
      <c r="N36">
        <f t="shared" si="0"/>
        <v>121</v>
      </c>
      <c r="O36" s="5" t="s">
        <v>1080</v>
      </c>
      <c r="P36" s="5" t="s">
        <v>1081</v>
      </c>
      <c r="Q36" t="str">
        <f t="shared" si="1"/>
        <v>121_250;</v>
      </c>
      <c r="R36" s="5" t="str">
        <f t="shared" si="2"/>
        <v>121_50;</v>
      </c>
    </row>
    <row r="37" spans="1:20">
      <c r="A37">
        <v>675</v>
      </c>
      <c r="B37" t="s">
        <v>197</v>
      </c>
      <c r="C37">
        <v>91</v>
      </c>
      <c r="D37">
        <v>12091</v>
      </c>
      <c r="E37">
        <v>2091</v>
      </c>
      <c r="F37">
        <v>2</v>
      </c>
      <c r="G37">
        <v>1</v>
      </c>
      <c r="H37">
        <v>2</v>
      </c>
      <c r="K37">
        <v>250</v>
      </c>
      <c r="L37" t="s">
        <v>143</v>
      </c>
      <c r="M37">
        <v>50</v>
      </c>
      <c r="N37">
        <f t="shared" si="0"/>
        <v>37</v>
      </c>
      <c r="O37" s="5" t="s">
        <v>1080</v>
      </c>
      <c r="P37" s="5" t="s">
        <v>1081</v>
      </c>
      <c r="Q37" t="str">
        <f t="shared" si="1"/>
        <v>37_250;</v>
      </c>
      <c r="R37" s="5" t="str">
        <f t="shared" si="2"/>
        <v>37_50;</v>
      </c>
    </row>
    <row r="38" spans="1:20">
      <c r="A38">
        <v>625</v>
      </c>
      <c r="B38" t="s">
        <v>196</v>
      </c>
      <c r="C38">
        <v>90</v>
      </c>
      <c r="D38">
        <v>12090</v>
      </c>
      <c r="E38">
        <v>2090</v>
      </c>
      <c r="F38">
        <v>2</v>
      </c>
      <c r="G38">
        <v>1</v>
      </c>
      <c r="H38">
        <v>2</v>
      </c>
      <c r="K38">
        <v>250</v>
      </c>
      <c r="L38" t="s">
        <v>169</v>
      </c>
      <c r="M38">
        <v>50</v>
      </c>
      <c r="N38">
        <f t="shared" si="0"/>
        <v>63</v>
      </c>
      <c r="O38" s="5" t="s">
        <v>1080</v>
      </c>
      <c r="P38" s="5" t="s">
        <v>1081</v>
      </c>
      <c r="Q38" t="str">
        <f t="shared" si="1"/>
        <v>63_250;</v>
      </c>
      <c r="R38" s="5" t="str">
        <f t="shared" si="2"/>
        <v>63_50;</v>
      </c>
    </row>
    <row r="39" spans="1:20">
      <c r="A39">
        <v>425</v>
      </c>
      <c r="B39" t="s">
        <v>108</v>
      </c>
      <c r="C39">
        <v>2</v>
      </c>
      <c r="D39">
        <v>12002</v>
      </c>
      <c r="E39">
        <v>2002</v>
      </c>
      <c r="F39">
        <v>2</v>
      </c>
      <c r="G39">
        <v>1</v>
      </c>
      <c r="H39">
        <v>2</v>
      </c>
      <c r="K39">
        <v>250</v>
      </c>
      <c r="L39" t="s">
        <v>181</v>
      </c>
      <c r="M39">
        <v>50</v>
      </c>
      <c r="N39">
        <f t="shared" si="0"/>
        <v>75</v>
      </c>
      <c r="O39" s="5" t="s">
        <v>1080</v>
      </c>
      <c r="P39" s="5" t="s">
        <v>1081</v>
      </c>
      <c r="Q39" t="str">
        <f t="shared" si="1"/>
        <v>75_250;</v>
      </c>
      <c r="R39" s="5" t="str">
        <f t="shared" si="2"/>
        <v>75_50;</v>
      </c>
    </row>
    <row r="40" spans="1:20">
      <c r="A40">
        <v>425</v>
      </c>
      <c r="B40" t="s">
        <v>109</v>
      </c>
      <c r="C40">
        <v>3</v>
      </c>
      <c r="D40">
        <v>12003</v>
      </c>
      <c r="E40">
        <v>2003</v>
      </c>
      <c r="F40">
        <v>2</v>
      </c>
      <c r="G40">
        <v>1</v>
      </c>
      <c r="H40">
        <v>2</v>
      </c>
      <c r="K40">
        <v>250</v>
      </c>
      <c r="L40" t="s">
        <v>182</v>
      </c>
      <c r="M40">
        <v>50</v>
      </c>
      <c r="N40">
        <f t="shared" si="0"/>
        <v>76</v>
      </c>
      <c r="O40" s="5" t="s">
        <v>1080</v>
      </c>
      <c r="P40" s="5" t="s">
        <v>1081</v>
      </c>
      <c r="Q40" t="str">
        <f t="shared" si="1"/>
        <v>76_250;</v>
      </c>
      <c r="R40" s="5" t="str">
        <f t="shared" si="2"/>
        <v>76_50;</v>
      </c>
    </row>
    <row r="41" spans="1:20">
      <c r="A41">
        <v>425</v>
      </c>
      <c r="B41" t="s">
        <v>139</v>
      </c>
      <c r="C41">
        <v>33</v>
      </c>
      <c r="D41">
        <v>12033</v>
      </c>
      <c r="E41">
        <v>2033</v>
      </c>
      <c r="F41">
        <v>2</v>
      </c>
      <c r="G41">
        <v>1</v>
      </c>
      <c r="H41">
        <v>2</v>
      </c>
      <c r="K41">
        <v>250</v>
      </c>
      <c r="L41" t="s">
        <v>233</v>
      </c>
      <c r="M41">
        <v>50</v>
      </c>
      <c r="N41">
        <f t="shared" si="0"/>
        <v>127</v>
      </c>
      <c r="O41" s="5" t="s">
        <v>1080</v>
      </c>
      <c r="P41" s="5" t="s">
        <v>1081</v>
      </c>
      <c r="Q41" t="str">
        <f t="shared" si="1"/>
        <v>127_250;</v>
      </c>
      <c r="R41" s="5" t="str">
        <f t="shared" si="2"/>
        <v>127_50;</v>
      </c>
    </row>
    <row r="42" spans="1:20">
      <c r="A42">
        <v>425</v>
      </c>
      <c r="B42" t="s">
        <v>140</v>
      </c>
      <c r="C42">
        <v>34</v>
      </c>
      <c r="D42">
        <v>12034</v>
      </c>
      <c r="E42">
        <v>2034</v>
      </c>
      <c r="F42">
        <v>2</v>
      </c>
      <c r="G42">
        <v>1</v>
      </c>
      <c r="H42">
        <v>2</v>
      </c>
      <c r="K42">
        <v>250</v>
      </c>
      <c r="L42" t="s">
        <v>114</v>
      </c>
      <c r="M42">
        <v>50</v>
      </c>
      <c r="N42">
        <f t="shared" si="0"/>
        <v>8</v>
      </c>
      <c r="O42" s="5" t="s">
        <v>1080</v>
      </c>
      <c r="P42" s="5" t="s">
        <v>1081</v>
      </c>
      <c r="Q42" t="str">
        <f t="shared" si="1"/>
        <v>8_250;</v>
      </c>
      <c r="R42" s="5" t="str">
        <f t="shared" si="2"/>
        <v>8_50;</v>
      </c>
    </row>
    <row r="43" spans="1:20">
      <c r="A43">
        <v>425</v>
      </c>
      <c r="B43" t="s">
        <v>141</v>
      </c>
      <c r="C43">
        <v>35</v>
      </c>
      <c r="D43">
        <v>12035</v>
      </c>
      <c r="E43">
        <v>2035</v>
      </c>
      <c r="F43">
        <v>2</v>
      </c>
      <c r="G43">
        <v>1</v>
      </c>
      <c r="H43">
        <v>2</v>
      </c>
      <c r="K43">
        <v>250</v>
      </c>
      <c r="L43" t="s">
        <v>119</v>
      </c>
      <c r="M43">
        <v>50</v>
      </c>
      <c r="N43">
        <f t="shared" si="0"/>
        <v>13</v>
      </c>
      <c r="O43" s="5" t="s">
        <v>1080</v>
      </c>
      <c r="P43" s="5" t="s">
        <v>1081</v>
      </c>
      <c r="Q43" t="str">
        <f t="shared" si="1"/>
        <v>13_250;</v>
      </c>
      <c r="R43" s="5" t="str">
        <f t="shared" si="2"/>
        <v>13_50;</v>
      </c>
    </row>
    <row r="44" spans="1:20">
      <c r="A44">
        <v>425</v>
      </c>
      <c r="B44" t="s">
        <v>147</v>
      </c>
      <c r="C44">
        <v>41</v>
      </c>
      <c r="D44">
        <v>12041</v>
      </c>
      <c r="E44">
        <v>2041</v>
      </c>
      <c r="F44">
        <v>2</v>
      </c>
      <c r="G44">
        <v>1</v>
      </c>
      <c r="H44">
        <v>2</v>
      </c>
      <c r="K44">
        <v>250</v>
      </c>
      <c r="L44" t="s">
        <v>144</v>
      </c>
      <c r="M44">
        <v>50</v>
      </c>
      <c r="N44">
        <f t="shared" si="0"/>
        <v>38</v>
      </c>
      <c r="O44" s="5" t="s">
        <v>1080</v>
      </c>
      <c r="P44" s="5" t="s">
        <v>1081</v>
      </c>
      <c r="Q44" t="str">
        <f t="shared" si="1"/>
        <v>38_250;</v>
      </c>
      <c r="R44" s="5" t="str">
        <f t="shared" si="2"/>
        <v>38_50;</v>
      </c>
    </row>
    <row r="45" spans="1:20">
      <c r="A45">
        <v>425</v>
      </c>
      <c r="B45" t="s">
        <v>222</v>
      </c>
      <c r="C45">
        <v>116</v>
      </c>
      <c r="D45">
        <v>12116</v>
      </c>
      <c r="E45">
        <v>2116</v>
      </c>
      <c r="F45">
        <v>2</v>
      </c>
      <c r="G45">
        <v>1</v>
      </c>
      <c r="H45">
        <v>2</v>
      </c>
      <c r="K45">
        <v>250</v>
      </c>
      <c r="L45" t="s">
        <v>152</v>
      </c>
      <c r="M45">
        <v>50</v>
      </c>
      <c r="N45">
        <f t="shared" si="0"/>
        <v>46</v>
      </c>
      <c r="O45" s="5" t="s">
        <v>1080</v>
      </c>
      <c r="P45" s="5" t="s">
        <v>1081</v>
      </c>
      <c r="Q45" t="str">
        <f t="shared" si="1"/>
        <v>46_250;</v>
      </c>
      <c r="R45" s="5" t="str">
        <f t="shared" si="2"/>
        <v>46_50;</v>
      </c>
    </row>
    <row r="46" spans="1:20">
      <c r="A46">
        <v>412</v>
      </c>
      <c r="B46" t="s">
        <v>234</v>
      </c>
      <c r="C46">
        <v>128</v>
      </c>
      <c r="D46">
        <v>12128</v>
      </c>
      <c r="E46">
        <v>2128</v>
      </c>
      <c r="F46">
        <v>2</v>
      </c>
      <c r="G46">
        <v>0</v>
      </c>
      <c r="H46">
        <v>4</v>
      </c>
      <c r="K46">
        <v>200</v>
      </c>
      <c r="L46" t="s">
        <v>149</v>
      </c>
      <c r="M46">
        <v>50</v>
      </c>
      <c r="N46">
        <f t="shared" si="0"/>
        <v>43</v>
      </c>
      <c r="O46" s="5" t="s">
        <v>1080</v>
      </c>
      <c r="P46" s="5" t="s">
        <v>1081</v>
      </c>
      <c r="Q46" t="str">
        <f t="shared" si="1"/>
        <v>43_200;</v>
      </c>
      <c r="R46" s="5" t="str">
        <f t="shared" si="2"/>
        <v>43_50;</v>
      </c>
      <c r="S46" t="str">
        <f>N46&amp;O46</f>
        <v>43_</v>
      </c>
      <c r="T46" t="str">
        <f>S46&amp;S47&amp;S48&amp;S49&amp;S50&amp;S51&amp;S52&amp;S53&amp;S54&amp;S55&amp;S56&amp;S57&amp;S58&amp;S59&amp;S60&amp;S61&amp;S62&amp;S63&amp;S64&amp;S65</f>
        <v>43_92_51_73_6_117_99_23_125_56_42_49_52_68_96_97_93_5_80_100_</v>
      </c>
    </row>
    <row r="47" spans="1:20">
      <c r="A47">
        <v>283</v>
      </c>
      <c r="B47" t="s">
        <v>115</v>
      </c>
      <c r="C47">
        <v>9</v>
      </c>
      <c r="D47">
        <v>12009</v>
      </c>
      <c r="E47">
        <v>2009</v>
      </c>
      <c r="F47">
        <v>2</v>
      </c>
      <c r="G47">
        <v>0</v>
      </c>
      <c r="H47">
        <v>3</v>
      </c>
      <c r="K47">
        <v>200</v>
      </c>
      <c r="L47" t="s">
        <v>198</v>
      </c>
      <c r="M47">
        <v>50</v>
      </c>
      <c r="N47">
        <f t="shared" si="0"/>
        <v>92</v>
      </c>
      <c r="O47" s="5" t="s">
        <v>1080</v>
      </c>
      <c r="P47" s="5" t="s">
        <v>1081</v>
      </c>
      <c r="Q47" t="str">
        <f t="shared" si="1"/>
        <v>92_200;</v>
      </c>
      <c r="R47" s="5" t="str">
        <f t="shared" si="2"/>
        <v>92_50;</v>
      </c>
      <c r="S47" t="str">
        <f t="shared" ref="S47:S65" si="3">N47&amp;O47</f>
        <v>92_</v>
      </c>
      <c r="T47" t="s">
        <v>1782</v>
      </c>
    </row>
    <row r="48" spans="1:20">
      <c r="A48">
        <v>283</v>
      </c>
      <c r="B48" t="s">
        <v>117</v>
      </c>
      <c r="C48">
        <v>11</v>
      </c>
      <c r="D48">
        <v>12011</v>
      </c>
      <c r="E48">
        <v>2011</v>
      </c>
      <c r="F48">
        <v>2</v>
      </c>
      <c r="G48">
        <v>0</v>
      </c>
      <c r="H48">
        <v>3</v>
      </c>
      <c r="K48">
        <v>200</v>
      </c>
      <c r="L48" t="s">
        <v>157</v>
      </c>
      <c r="M48">
        <v>50</v>
      </c>
      <c r="N48">
        <f t="shared" si="0"/>
        <v>51</v>
      </c>
      <c r="O48" s="5" t="s">
        <v>1080</v>
      </c>
      <c r="P48" s="5" t="s">
        <v>1081</v>
      </c>
      <c r="Q48" t="str">
        <f t="shared" si="1"/>
        <v>51_200;</v>
      </c>
      <c r="R48" s="5" t="str">
        <f t="shared" si="2"/>
        <v>51_50;</v>
      </c>
      <c r="S48" t="str">
        <f t="shared" si="3"/>
        <v>51_</v>
      </c>
    </row>
    <row r="49" spans="1:19">
      <c r="A49">
        <v>283</v>
      </c>
      <c r="B49" t="s">
        <v>120</v>
      </c>
      <c r="C49">
        <v>14</v>
      </c>
      <c r="D49">
        <v>12014</v>
      </c>
      <c r="E49">
        <v>2014</v>
      </c>
      <c r="F49">
        <v>2</v>
      </c>
      <c r="G49">
        <v>0</v>
      </c>
      <c r="H49">
        <v>3</v>
      </c>
      <c r="K49">
        <v>200</v>
      </c>
      <c r="L49" t="s">
        <v>179</v>
      </c>
      <c r="M49">
        <v>50</v>
      </c>
      <c r="N49">
        <f t="shared" si="0"/>
        <v>73</v>
      </c>
      <c r="O49" s="5" t="s">
        <v>1080</v>
      </c>
      <c r="P49" s="5" t="s">
        <v>1081</v>
      </c>
      <c r="Q49" t="str">
        <f t="shared" si="1"/>
        <v>73_200;</v>
      </c>
      <c r="R49" s="5" t="str">
        <f t="shared" si="2"/>
        <v>73_50;</v>
      </c>
      <c r="S49" t="str">
        <f t="shared" si="3"/>
        <v>73_</v>
      </c>
    </row>
    <row r="50" spans="1:19">
      <c r="A50">
        <v>283</v>
      </c>
      <c r="B50" t="s">
        <v>122</v>
      </c>
      <c r="C50">
        <v>16</v>
      </c>
      <c r="D50">
        <v>12016</v>
      </c>
      <c r="E50">
        <v>2016</v>
      </c>
      <c r="F50">
        <v>2</v>
      </c>
      <c r="G50">
        <v>0</v>
      </c>
      <c r="H50">
        <v>3</v>
      </c>
      <c r="K50">
        <v>200</v>
      </c>
      <c r="L50" t="s">
        <v>112</v>
      </c>
      <c r="M50">
        <v>50</v>
      </c>
      <c r="N50">
        <f t="shared" si="0"/>
        <v>6</v>
      </c>
      <c r="O50" s="5" t="s">
        <v>1080</v>
      </c>
      <c r="P50" s="5" t="s">
        <v>1081</v>
      </c>
      <c r="Q50" t="str">
        <f t="shared" si="1"/>
        <v>6_200;</v>
      </c>
      <c r="R50" s="5" t="str">
        <f t="shared" si="2"/>
        <v>6_50;</v>
      </c>
      <c r="S50" t="str">
        <f t="shared" si="3"/>
        <v>6_</v>
      </c>
    </row>
    <row r="51" spans="1:19">
      <c r="A51">
        <v>283</v>
      </c>
      <c r="B51" t="s">
        <v>124</v>
      </c>
      <c r="C51">
        <v>18</v>
      </c>
      <c r="D51">
        <v>12018</v>
      </c>
      <c r="E51">
        <v>2018</v>
      </c>
      <c r="F51">
        <v>2</v>
      </c>
      <c r="G51">
        <v>0</v>
      </c>
      <c r="H51">
        <v>3</v>
      </c>
      <c r="K51">
        <v>200</v>
      </c>
      <c r="L51" t="s">
        <v>223</v>
      </c>
      <c r="M51">
        <v>50</v>
      </c>
      <c r="N51">
        <f t="shared" si="0"/>
        <v>117</v>
      </c>
      <c r="O51" s="5" t="s">
        <v>1080</v>
      </c>
      <c r="P51" s="5" t="s">
        <v>1081</v>
      </c>
      <c r="Q51" t="str">
        <f t="shared" si="1"/>
        <v>117_200;</v>
      </c>
      <c r="R51" s="5" t="str">
        <f t="shared" si="2"/>
        <v>117_50;</v>
      </c>
      <c r="S51" t="str">
        <f t="shared" si="3"/>
        <v>117_</v>
      </c>
    </row>
    <row r="52" spans="1:19">
      <c r="A52">
        <v>283</v>
      </c>
      <c r="B52" t="s">
        <v>125</v>
      </c>
      <c r="C52">
        <v>19</v>
      </c>
      <c r="D52">
        <v>12019</v>
      </c>
      <c r="E52">
        <v>2019</v>
      </c>
      <c r="F52">
        <v>2</v>
      </c>
      <c r="G52">
        <v>0</v>
      </c>
      <c r="H52">
        <v>3</v>
      </c>
      <c r="K52">
        <v>150</v>
      </c>
      <c r="L52" t="s">
        <v>205</v>
      </c>
      <c r="M52">
        <v>50</v>
      </c>
      <c r="N52">
        <f t="shared" si="0"/>
        <v>99</v>
      </c>
      <c r="O52" s="5" t="s">
        <v>1080</v>
      </c>
      <c r="P52" s="5" t="s">
        <v>1081</v>
      </c>
      <c r="Q52" t="str">
        <f t="shared" si="1"/>
        <v>99_150;</v>
      </c>
      <c r="R52" s="5" t="str">
        <f t="shared" si="2"/>
        <v>99_50;</v>
      </c>
      <c r="S52" t="str">
        <f t="shared" si="3"/>
        <v>99_</v>
      </c>
    </row>
    <row r="53" spans="1:19">
      <c r="A53">
        <v>283</v>
      </c>
      <c r="B53" t="s">
        <v>150</v>
      </c>
      <c r="C53">
        <v>44</v>
      </c>
      <c r="D53">
        <v>12044</v>
      </c>
      <c r="E53">
        <v>2044</v>
      </c>
      <c r="F53">
        <v>2</v>
      </c>
      <c r="G53">
        <v>0</v>
      </c>
      <c r="H53">
        <v>3</v>
      </c>
      <c r="K53">
        <v>150</v>
      </c>
      <c r="L53" t="s">
        <v>129</v>
      </c>
      <c r="M53">
        <v>50</v>
      </c>
      <c r="N53">
        <f t="shared" si="0"/>
        <v>23</v>
      </c>
      <c r="O53" s="5" t="s">
        <v>1080</v>
      </c>
      <c r="P53" s="5" t="s">
        <v>1081</v>
      </c>
      <c r="Q53" t="str">
        <f t="shared" si="1"/>
        <v>23_150;</v>
      </c>
      <c r="R53" s="5" t="str">
        <f t="shared" si="2"/>
        <v>23_50;</v>
      </c>
      <c r="S53" t="str">
        <f t="shared" si="3"/>
        <v>23_</v>
      </c>
    </row>
    <row r="54" spans="1:19">
      <c r="A54">
        <v>283</v>
      </c>
      <c r="B54" t="s">
        <v>153</v>
      </c>
      <c r="C54">
        <v>47</v>
      </c>
      <c r="D54">
        <v>12047</v>
      </c>
      <c r="E54">
        <v>2047</v>
      </c>
      <c r="F54">
        <v>2</v>
      </c>
      <c r="G54">
        <v>0</v>
      </c>
      <c r="H54">
        <v>3</v>
      </c>
      <c r="K54">
        <v>150</v>
      </c>
      <c r="L54" t="s">
        <v>231</v>
      </c>
      <c r="M54">
        <v>50</v>
      </c>
      <c r="N54">
        <f t="shared" si="0"/>
        <v>125</v>
      </c>
      <c r="O54" s="5" t="s">
        <v>1080</v>
      </c>
      <c r="P54" s="5" t="s">
        <v>1081</v>
      </c>
      <c r="Q54" t="str">
        <f t="shared" si="1"/>
        <v>125_150;</v>
      </c>
      <c r="R54" s="5" t="str">
        <f t="shared" si="2"/>
        <v>125_50;</v>
      </c>
      <c r="S54" t="str">
        <f t="shared" si="3"/>
        <v>125_</v>
      </c>
    </row>
    <row r="55" spans="1:19">
      <c r="A55">
        <v>283</v>
      </c>
      <c r="B55" t="s">
        <v>171</v>
      </c>
      <c r="C55">
        <v>65</v>
      </c>
      <c r="D55">
        <v>12065</v>
      </c>
      <c r="E55">
        <v>2065</v>
      </c>
      <c r="F55">
        <v>2</v>
      </c>
      <c r="G55">
        <v>0</v>
      </c>
      <c r="H55">
        <v>3</v>
      </c>
      <c r="K55">
        <v>150</v>
      </c>
      <c r="L55" t="s">
        <v>162</v>
      </c>
      <c r="M55">
        <v>50</v>
      </c>
      <c r="N55">
        <f t="shared" si="0"/>
        <v>56</v>
      </c>
      <c r="O55" s="5" t="s">
        <v>1080</v>
      </c>
      <c r="P55" s="5" t="s">
        <v>1081</v>
      </c>
      <c r="Q55" t="str">
        <f t="shared" si="1"/>
        <v>56_150;</v>
      </c>
      <c r="R55" s="5" t="str">
        <f t="shared" si="2"/>
        <v>56_50;</v>
      </c>
      <c r="S55" t="str">
        <f t="shared" si="3"/>
        <v>56_</v>
      </c>
    </row>
    <row r="56" spans="1:19">
      <c r="A56">
        <v>283</v>
      </c>
      <c r="B56" t="s">
        <v>173</v>
      </c>
      <c r="C56">
        <v>67</v>
      </c>
      <c r="D56">
        <v>12067</v>
      </c>
      <c r="E56">
        <v>2067</v>
      </c>
      <c r="F56">
        <v>2</v>
      </c>
      <c r="G56">
        <v>0</v>
      </c>
      <c r="H56">
        <v>3</v>
      </c>
      <c r="K56">
        <v>150</v>
      </c>
      <c r="L56" t="s">
        <v>148</v>
      </c>
      <c r="M56">
        <v>50</v>
      </c>
      <c r="N56">
        <f t="shared" si="0"/>
        <v>42</v>
      </c>
      <c r="O56" s="5" t="s">
        <v>1080</v>
      </c>
      <c r="P56" s="5" t="s">
        <v>1081</v>
      </c>
      <c r="Q56" t="str">
        <f t="shared" si="1"/>
        <v>42_150;</v>
      </c>
      <c r="R56" s="5" t="str">
        <f t="shared" si="2"/>
        <v>42_50;</v>
      </c>
      <c r="S56" t="str">
        <f t="shared" si="3"/>
        <v>42_</v>
      </c>
    </row>
    <row r="57" spans="1:19">
      <c r="A57">
        <v>283</v>
      </c>
      <c r="B57" t="s">
        <v>201</v>
      </c>
      <c r="C57">
        <v>95</v>
      </c>
      <c r="D57">
        <v>12095</v>
      </c>
      <c r="E57">
        <v>2095</v>
      </c>
      <c r="F57">
        <v>2</v>
      </c>
      <c r="G57">
        <v>0</v>
      </c>
      <c r="H57">
        <v>3</v>
      </c>
      <c r="K57">
        <v>150</v>
      </c>
      <c r="L57" t="s">
        <v>155</v>
      </c>
      <c r="M57">
        <v>50</v>
      </c>
      <c r="N57">
        <f t="shared" si="0"/>
        <v>49</v>
      </c>
      <c r="O57" s="5" t="s">
        <v>1080</v>
      </c>
      <c r="P57" s="5" t="s">
        <v>1081</v>
      </c>
      <c r="Q57" t="str">
        <f t="shared" si="1"/>
        <v>49_150;</v>
      </c>
      <c r="R57" s="5" t="str">
        <f t="shared" si="2"/>
        <v>49_50;</v>
      </c>
      <c r="S57" t="str">
        <f t="shared" si="3"/>
        <v>49_</v>
      </c>
    </row>
    <row r="58" spans="1:19">
      <c r="A58">
        <v>283</v>
      </c>
      <c r="B58" t="s">
        <v>228</v>
      </c>
      <c r="C58">
        <v>122</v>
      </c>
      <c r="D58">
        <v>12122</v>
      </c>
      <c r="E58">
        <v>2122</v>
      </c>
      <c r="F58">
        <v>2</v>
      </c>
      <c r="G58">
        <v>0</v>
      </c>
      <c r="H58">
        <v>3</v>
      </c>
      <c r="K58">
        <v>150</v>
      </c>
      <c r="L58" t="s">
        <v>158</v>
      </c>
      <c r="M58">
        <v>50</v>
      </c>
      <c r="N58">
        <f t="shared" si="0"/>
        <v>52</v>
      </c>
      <c r="O58" s="5" t="s">
        <v>1080</v>
      </c>
      <c r="P58" s="5" t="s">
        <v>1081</v>
      </c>
      <c r="Q58" t="str">
        <f t="shared" si="1"/>
        <v>52_150;</v>
      </c>
      <c r="R58" s="5" t="str">
        <f t="shared" si="2"/>
        <v>52_50;</v>
      </c>
      <c r="S58" t="str">
        <f t="shared" si="3"/>
        <v>52_</v>
      </c>
    </row>
    <row r="59" spans="1:19">
      <c r="A59">
        <v>212</v>
      </c>
      <c r="B59" t="s">
        <v>160</v>
      </c>
      <c r="C59">
        <v>54</v>
      </c>
      <c r="D59">
        <v>12054</v>
      </c>
      <c r="E59">
        <v>2054</v>
      </c>
      <c r="F59">
        <v>2</v>
      </c>
      <c r="G59">
        <v>0</v>
      </c>
      <c r="H59">
        <v>4</v>
      </c>
      <c r="K59">
        <v>150</v>
      </c>
      <c r="L59" t="s">
        <v>174</v>
      </c>
      <c r="M59">
        <v>50</v>
      </c>
      <c r="N59">
        <f t="shared" si="0"/>
        <v>68</v>
      </c>
      <c r="O59" s="5" t="s">
        <v>1080</v>
      </c>
      <c r="P59" s="5" t="s">
        <v>1081</v>
      </c>
      <c r="Q59" t="str">
        <f t="shared" si="1"/>
        <v>68_150;</v>
      </c>
      <c r="R59" s="5" t="str">
        <f t="shared" si="2"/>
        <v>68_50;</v>
      </c>
      <c r="S59" t="str">
        <f t="shared" si="3"/>
        <v>68_</v>
      </c>
    </row>
    <row r="60" spans="1:19">
      <c r="A60">
        <v>212</v>
      </c>
      <c r="B60" t="s">
        <v>183</v>
      </c>
      <c r="C60">
        <v>77</v>
      </c>
      <c r="D60">
        <v>12077</v>
      </c>
      <c r="E60">
        <v>2077</v>
      </c>
      <c r="F60">
        <v>2</v>
      </c>
      <c r="G60">
        <v>0</v>
      </c>
      <c r="H60">
        <v>4</v>
      </c>
      <c r="K60">
        <v>150</v>
      </c>
      <c r="L60" t="s">
        <v>202</v>
      </c>
      <c r="M60">
        <v>50</v>
      </c>
      <c r="N60">
        <f t="shared" si="0"/>
        <v>96</v>
      </c>
      <c r="O60" s="5" t="s">
        <v>1080</v>
      </c>
      <c r="P60" s="5" t="s">
        <v>1081</v>
      </c>
      <c r="Q60" t="str">
        <f t="shared" si="1"/>
        <v>96_150;</v>
      </c>
      <c r="R60" s="5" t="str">
        <f t="shared" si="2"/>
        <v>96_50;</v>
      </c>
      <c r="S60" t="str">
        <f t="shared" si="3"/>
        <v>96_</v>
      </c>
    </row>
    <row r="61" spans="1:19">
      <c r="A61">
        <v>83</v>
      </c>
      <c r="B61" t="s">
        <v>200</v>
      </c>
      <c r="C61">
        <v>94</v>
      </c>
      <c r="D61">
        <v>12094</v>
      </c>
      <c r="E61">
        <v>2094</v>
      </c>
      <c r="F61">
        <v>2</v>
      </c>
      <c r="G61">
        <v>0</v>
      </c>
      <c r="H61">
        <v>3</v>
      </c>
      <c r="K61">
        <v>150</v>
      </c>
      <c r="L61" t="s">
        <v>203</v>
      </c>
      <c r="M61">
        <v>50</v>
      </c>
      <c r="N61">
        <f t="shared" si="0"/>
        <v>97</v>
      </c>
      <c r="O61" s="5" t="s">
        <v>1080</v>
      </c>
      <c r="P61" s="5" t="s">
        <v>1081</v>
      </c>
      <c r="Q61" t="str">
        <f t="shared" si="1"/>
        <v>97_150;</v>
      </c>
      <c r="R61" s="5" t="str">
        <f t="shared" si="2"/>
        <v>97_50;</v>
      </c>
      <c r="S61" t="str">
        <f t="shared" si="3"/>
        <v>97_</v>
      </c>
    </row>
    <row r="62" spans="1:19">
      <c r="A62">
        <v>83</v>
      </c>
      <c r="B62" t="s">
        <v>224</v>
      </c>
      <c r="C62">
        <v>118</v>
      </c>
      <c r="D62">
        <v>12118</v>
      </c>
      <c r="E62">
        <v>2118</v>
      </c>
      <c r="F62">
        <v>2</v>
      </c>
      <c r="G62">
        <v>0</v>
      </c>
      <c r="H62">
        <v>3</v>
      </c>
      <c r="K62">
        <v>150</v>
      </c>
      <c r="L62" t="s">
        <v>199</v>
      </c>
      <c r="M62">
        <v>50</v>
      </c>
      <c r="N62">
        <f t="shared" si="0"/>
        <v>93</v>
      </c>
      <c r="O62" s="5" t="s">
        <v>1080</v>
      </c>
      <c r="P62" s="5" t="s">
        <v>1081</v>
      </c>
      <c r="Q62" t="str">
        <f t="shared" si="1"/>
        <v>93_150;</v>
      </c>
      <c r="R62" s="5" t="str">
        <f t="shared" si="2"/>
        <v>93_50;</v>
      </c>
      <c r="S62" t="str">
        <f t="shared" si="3"/>
        <v>93_</v>
      </c>
    </row>
    <row r="63" spans="1:19">
      <c r="A63">
        <v>83</v>
      </c>
      <c r="B63" t="s">
        <v>226</v>
      </c>
      <c r="C63">
        <v>120</v>
      </c>
      <c r="D63">
        <v>12120</v>
      </c>
      <c r="E63">
        <v>2120</v>
      </c>
      <c r="F63">
        <v>2</v>
      </c>
      <c r="G63">
        <v>0</v>
      </c>
      <c r="H63">
        <v>3</v>
      </c>
      <c r="K63">
        <v>150</v>
      </c>
      <c r="L63" t="s">
        <v>111</v>
      </c>
      <c r="M63">
        <v>50</v>
      </c>
      <c r="N63">
        <f t="shared" si="0"/>
        <v>5</v>
      </c>
      <c r="O63" s="5" t="s">
        <v>1080</v>
      </c>
      <c r="P63" s="5" t="s">
        <v>1081</v>
      </c>
      <c r="Q63" t="str">
        <f t="shared" si="1"/>
        <v>5_150;</v>
      </c>
      <c r="R63" s="5" t="str">
        <f t="shared" si="2"/>
        <v>5_50;</v>
      </c>
      <c r="S63" t="str">
        <f t="shared" si="3"/>
        <v>5_</v>
      </c>
    </row>
    <row r="64" spans="1:19">
      <c r="A64">
        <v>83</v>
      </c>
      <c r="B64" t="s">
        <v>227</v>
      </c>
      <c r="C64">
        <v>121</v>
      </c>
      <c r="D64">
        <v>12121</v>
      </c>
      <c r="E64">
        <v>2121</v>
      </c>
      <c r="F64">
        <v>2</v>
      </c>
      <c r="G64">
        <v>0</v>
      </c>
      <c r="H64">
        <v>3</v>
      </c>
      <c r="K64">
        <v>150</v>
      </c>
      <c r="L64" t="s">
        <v>186</v>
      </c>
      <c r="M64">
        <v>50</v>
      </c>
      <c r="N64">
        <f t="shared" si="0"/>
        <v>80</v>
      </c>
      <c r="O64" s="5" t="s">
        <v>1080</v>
      </c>
      <c r="P64" s="5" t="s">
        <v>1081</v>
      </c>
      <c r="Q64" t="str">
        <f t="shared" si="1"/>
        <v>80_150;</v>
      </c>
      <c r="R64" s="5" t="str">
        <f t="shared" si="2"/>
        <v>80_50;</v>
      </c>
      <c r="S64" t="str">
        <f t="shared" si="3"/>
        <v>80_</v>
      </c>
    </row>
    <row r="65" spans="1:24">
      <c r="A65">
        <v>25</v>
      </c>
      <c r="B65" t="s">
        <v>143</v>
      </c>
      <c r="C65">
        <v>37</v>
      </c>
      <c r="D65">
        <v>12037</v>
      </c>
      <c r="E65">
        <v>2037</v>
      </c>
      <c r="F65">
        <v>2</v>
      </c>
      <c r="G65">
        <v>1</v>
      </c>
      <c r="H65">
        <v>2</v>
      </c>
      <c r="K65">
        <v>150</v>
      </c>
      <c r="L65" t="s">
        <v>206</v>
      </c>
      <c r="M65">
        <v>50</v>
      </c>
      <c r="N65">
        <f t="shared" si="0"/>
        <v>100</v>
      </c>
      <c r="O65" s="5" t="s">
        <v>1080</v>
      </c>
      <c r="P65" s="5" t="s">
        <v>1081</v>
      </c>
      <c r="Q65" t="str">
        <f t="shared" si="1"/>
        <v>100_150;</v>
      </c>
      <c r="R65" s="5" t="str">
        <f t="shared" si="2"/>
        <v>100_50;</v>
      </c>
      <c r="S65" t="str">
        <f t="shared" si="3"/>
        <v>100_</v>
      </c>
    </row>
    <row r="66" spans="1:24">
      <c r="A66">
        <v>25</v>
      </c>
      <c r="B66" t="s">
        <v>169</v>
      </c>
      <c r="C66">
        <v>63</v>
      </c>
      <c r="D66">
        <v>12063</v>
      </c>
      <c r="E66">
        <v>2063</v>
      </c>
      <c r="F66">
        <v>2</v>
      </c>
      <c r="G66">
        <v>1</v>
      </c>
      <c r="H66">
        <v>2</v>
      </c>
      <c r="O66" s="5" t="s">
        <v>1080</v>
      </c>
      <c r="P66" s="5" t="s">
        <v>1081</v>
      </c>
      <c r="Q66" t="str">
        <f t="shared" si="1"/>
        <v>_;</v>
      </c>
      <c r="W66" s="5" t="str">
        <f>$W$6&amp;W68</f>
        <v>39_50;64_50;1_50;119_50;91_50;90_50;2_50;33_50;3_50;34_50;35_50;41_50;116_50;9_50;11_50;14_50;16_50;18_50;19_50;44_50;47_50;67_50;65_50;95_50;122_50;54_50;128_50;77_50;94_50;118_50;120_50;121_50;37_50;63_50;75_50;76_50;127_50;8_50;13_50;38_50;46_50;43_50;92_50;51_50;73_50;6_50;117_50;99_50;125_50;23_50;56_50;42_50;49_50;52_50;68_50;96_50;97_50;93_50;5_50;80_50;100_50;28_100;29_100;85_100;86_100;102_100;103_103;108_50;111_50;114_50;134_50;141_50</v>
      </c>
      <c r="X66">
        <v>1</v>
      </c>
    </row>
    <row r="67" spans="1:24">
      <c r="A67">
        <v>12</v>
      </c>
      <c r="B67" t="s">
        <v>181</v>
      </c>
      <c r="C67">
        <v>75</v>
      </c>
      <c r="D67">
        <v>12075</v>
      </c>
      <c r="E67">
        <v>2075</v>
      </c>
      <c r="F67">
        <v>2</v>
      </c>
      <c r="G67">
        <v>0</v>
      </c>
      <c r="H67">
        <v>4</v>
      </c>
      <c r="O67" s="5" t="s">
        <v>1080</v>
      </c>
      <c r="P67" s="5" t="s">
        <v>1081</v>
      </c>
      <c r="Q67" t="str">
        <f t="shared" si="1"/>
        <v>_;</v>
      </c>
      <c r="W67" t="str">
        <f>$T$5&amp;W68</f>
        <v>39_350;64_350;1_350;119_350;91_350;90_350;2_350;33_350;3_350;34_350;35_350;41_350;116_350;9_300;11_300;14_300;16_300;18_300;19_300;44_300;47_300;67_300;65_300;95_300;122_300;54_300;128_250;77_250;94_250;118_250;120_250;121_250;37_250;63_250;75_250;76_250;127_250;8_250;13_250;38_250;46_250;43_200;92_200;51_200;73_200;6_200;117_200;99_150;125_150;23_150;56_150;42_150;49_150;52_150;68_150;96_150;97_150;93_150;5_150;80_150;100_150;28_100;29_100;85_100;86_100;102_100;103_103;108_50;111_50;114_50;134_50;141_50</v>
      </c>
      <c r="X67">
        <v>1</v>
      </c>
    </row>
    <row r="68" spans="1:24">
      <c r="A68">
        <v>12</v>
      </c>
      <c r="B68" t="s">
        <v>182</v>
      </c>
      <c r="C68">
        <v>76</v>
      </c>
      <c r="D68">
        <v>12076</v>
      </c>
      <c r="E68">
        <v>2076</v>
      </c>
      <c r="F68">
        <v>2</v>
      </c>
      <c r="G68">
        <v>0</v>
      </c>
      <c r="H68">
        <v>4</v>
      </c>
      <c r="K68">
        <v>100</v>
      </c>
      <c r="L68" t="s">
        <v>134</v>
      </c>
      <c r="N68">
        <v>28</v>
      </c>
      <c r="O68" s="5" t="s">
        <v>1080</v>
      </c>
      <c r="P68" s="5" t="s">
        <v>1081</v>
      </c>
      <c r="Q68" t="str">
        <f t="shared" si="1"/>
        <v>28_100;</v>
      </c>
      <c r="T68" t="str">
        <f>Q68&amp;Q69&amp;Q70&amp;Q71&amp;Q72&amp;Q73&amp;Q74&amp;Q75&amp;Q76&amp;Q77&amp;Q78</f>
        <v>28_100;29_100;85_100;86_100;102_100;103_103;108_50;111_50;114_50;134_50;141_50</v>
      </c>
      <c r="U68">
        <v>1</v>
      </c>
      <c r="V68">
        <v>1</v>
      </c>
      <c r="W68" t="s">
        <v>1083</v>
      </c>
      <c r="X68">
        <v>1</v>
      </c>
    </row>
    <row r="69" spans="1:24">
      <c r="A69">
        <v>12</v>
      </c>
      <c r="B69" t="s">
        <v>233</v>
      </c>
      <c r="C69">
        <v>127</v>
      </c>
      <c r="D69">
        <v>12127</v>
      </c>
      <c r="E69">
        <v>2127</v>
      </c>
      <c r="F69">
        <v>2</v>
      </c>
      <c r="G69">
        <v>0</v>
      </c>
      <c r="H69">
        <v>4</v>
      </c>
      <c r="K69">
        <v>100</v>
      </c>
      <c r="L69" t="s">
        <v>135</v>
      </c>
      <c r="N69">
        <v>29</v>
      </c>
      <c r="O69" s="5" t="s">
        <v>1080</v>
      </c>
      <c r="P69" s="5" t="s">
        <v>1081</v>
      </c>
      <c r="Q69" t="str">
        <f t="shared" si="1"/>
        <v>29_100;</v>
      </c>
      <c r="T69" t="str">
        <f>Q74&amp;Q75&amp;Q76&amp;Q77&amp;Q78</f>
        <v>108_50;111_50;114_50;134_50;141_50</v>
      </c>
      <c r="U69">
        <v>1</v>
      </c>
      <c r="V69">
        <v>1</v>
      </c>
      <c r="W69" t="s">
        <v>1092</v>
      </c>
      <c r="X69">
        <v>1</v>
      </c>
    </row>
    <row r="70" spans="1:24">
      <c r="A70">
        <v>10</v>
      </c>
      <c r="B70" t="s">
        <v>114</v>
      </c>
      <c r="C70">
        <v>8</v>
      </c>
      <c r="D70">
        <v>12008</v>
      </c>
      <c r="E70">
        <v>2008</v>
      </c>
      <c r="F70">
        <v>2</v>
      </c>
      <c r="G70">
        <v>0</v>
      </c>
      <c r="H70">
        <v>3</v>
      </c>
      <c r="K70">
        <v>100</v>
      </c>
      <c r="L70" t="s">
        <v>191</v>
      </c>
      <c r="N70">
        <v>85</v>
      </c>
      <c r="O70" s="5" t="s">
        <v>1080</v>
      </c>
      <c r="P70" s="5" t="s">
        <v>1081</v>
      </c>
      <c r="Q70" t="str">
        <f t="shared" ref="Q70:Q133" si="4">N70&amp;O70&amp;K70&amp;P70</f>
        <v>85_100;</v>
      </c>
    </row>
    <row r="71" spans="1:24">
      <c r="A71">
        <v>10</v>
      </c>
      <c r="B71" t="s">
        <v>119</v>
      </c>
      <c r="C71">
        <v>13</v>
      </c>
      <c r="D71">
        <v>12013</v>
      </c>
      <c r="E71">
        <v>2013</v>
      </c>
      <c r="F71">
        <v>2</v>
      </c>
      <c r="G71">
        <v>0</v>
      </c>
      <c r="H71">
        <v>3</v>
      </c>
      <c r="K71">
        <v>100</v>
      </c>
      <c r="L71" t="s">
        <v>192</v>
      </c>
      <c r="N71">
        <v>86</v>
      </c>
      <c r="O71" s="5" t="s">
        <v>1080</v>
      </c>
      <c r="P71" s="5" t="s">
        <v>1081</v>
      </c>
      <c r="Q71" t="str">
        <f t="shared" si="4"/>
        <v>86_100;</v>
      </c>
    </row>
    <row r="72" spans="1:24">
      <c r="A72">
        <v>10</v>
      </c>
      <c r="B72" t="s">
        <v>144</v>
      </c>
      <c r="C72">
        <v>38</v>
      </c>
      <c r="D72">
        <v>12038</v>
      </c>
      <c r="E72">
        <v>2038</v>
      </c>
      <c r="F72">
        <v>2</v>
      </c>
      <c r="G72">
        <v>1</v>
      </c>
      <c r="H72">
        <v>2</v>
      </c>
      <c r="K72">
        <v>100</v>
      </c>
      <c r="L72" t="s">
        <v>208</v>
      </c>
      <c r="N72">
        <v>102</v>
      </c>
      <c r="O72" s="5" t="s">
        <v>1080</v>
      </c>
      <c r="P72" s="5" t="s">
        <v>1081</v>
      </c>
      <c r="Q72" t="str">
        <f t="shared" si="4"/>
        <v>102_100;</v>
      </c>
    </row>
    <row r="73" spans="1:24">
      <c r="A73">
        <v>10</v>
      </c>
      <c r="B73" t="s">
        <v>152</v>
      </c>
      <c r="C73">
        <v>46</v>
      </c>
      <c r="D73">
        <v>12046</v>
      </c>
      <c r="E73">
        <v>2046</v>
      </c>
      <c r="F73">
        <v>2</v>
      </c>
      <c r="G73">
        <v>0</v>
      </c>
      <c r="H73">
        <v>3</v>
      </c>
      <c r="K73">
        <v>103</v>
      </c>
      <c r="L73" t="s">
        <v>209</v>
      </c>
      <c r="N73">
        <v>103</v>
      </c>
      <c r="O73" s="5" t="s">
        <v>1080</v>
      </c>
      <c r="P73" s="5" t="s">
        <v>1081</v>
      </c>
      <c r="Q73" t="str">
        <f t="shared" si="4"/>
        <v>103_103;</v>
      </c>
    </row>
    <row r="74" spans="1:24">
      <c r="K74">
        <v>50</v>
      </c>
      <c r="L74" t="s">
        <v>214</v>
      </c>
      <c r="N74">
        <v>108</v>
      </c>
      <c r="O74" s="5" t="s">
        <v>1080</v>
      </c>
      <c r="P74" s="5" t="s">
        <v>1081</v>
      </c>
      <c r="Q74" t="str">
        <f t="shared" si="4"/>
        <v>108_50;</v>
      </c>
    </row>
    <row r="75" spans="1:24">
      <c r="K75">
        <v>50</v>
      </c>
      <c r="L75" t="s">
        <v>217</v>
      </c>
      <c r="N75">
        <v>111</v>
      </c>
      <c r="O75" s="5" t="s">
        <v>1080</v>
      </c>
      <c r="P75" s="5" t="s">
        <v>1081</v>
      </c>
      <c r="Q75" t="str">
        <f t="shared" si="4"/>
        <v>111_50;</v>
      </c>
    </row>
    <row r="76" spans="1:24">
      <c r="K76">
        <v>50</v>
      </c>
      <c r="L76" t="s">
        <v>220</v>
      </c>
      <c r="N76">
        <v>114</v>
      </c>
      <c r="O76" s="5" t="s">
        <v>1080</v>
      </c>
      <c r="P76" s="5" t="s">
        <v>1081</v>
      </c>
      <c r="Q76" t="str">
        <f t="shared" si="4"/>
        <v>114_50;</v>
      </c>
    </row>
    <row r="77" spans="1:24">
      <c r="K77">
        <v>50</v>
      </c>
      <c r="L77" t="s">
        <v>240</v>
      </c>
      <c r="N77">
        <v>134</v>
      </c>
      <c r="O77" s="5" t="s">
        <v>1080</v>
      </c>
      <c r="P77" s="5" t="s">
        <v>1081</v>
      </c>
      <c r="Q77" t="str">
        <f t="shared" si="4"/>
        <v>134_50;</v>
      </c>
    </row>
    <row r="78" spans="1:24">
      <c r="K78">
        <v>50</v>
      </c>
      <c r="L78" t="s">
        <v>247</v>
      </c>
      <c r="N78">
        <v>141</v>
      </c>
      <c r="O78" s="5" t="s">
        <v>1080</v>
      </c>
      <c r="P78" s="5"/>
      <c r="Q78" t="str">
        <f t="shared" si="4"/>
        <v>141_50</v>
      </c>
    </row>
    <row r="79" spans="1:24">
      <c r="O79" s="5" t="s">
        <v>1080</v>
      </c>
      <c r="P79" s="5" t="s">
        <v>1081</v>
      </c>
      <c r="Q79" t="str">
        <f t="shared" si="4"/>
        <v>_;</v>
      </c>
      <c r="W79" s="5" t="str">
        <f>$W$6&amp;W81</f>
        <v>39_50;64_50;1_50;119_50;91_50;90_50;2_50;33_50;3_50;34_50;35_50;41_50;116_50;9_50;11_50;14_50;16_50;18_50;19_50;44_50;47_50;67_50;65_50;95_50;122_50;54_50;128_50;77_50;94_50;118_50;120_50;121_50;37_50;63_50;75_50;76_50;127_50;8_50;13_50;38_50;46_50;43_50;92_50;51_50;73_50;6_50;117_50;99_50;125_50;23_50;56_50;42_50;49_50;52_50;68_50;96_50;97_50;93_50;5_50;80_50;100_50;1_350;3_350;8_350;9_350;10_350;11_350;12_350;13_350;15_350;16_350;17_350;18_350;19_350;26_100;4_150</v>
      </c>
    </row>
    <row r="80" spans="1:24">
      <c r="O80" s="5" t="s">
        <v>1080</v>
      </c>
      <c r="P80" s="5" t="s">
        <v>1081</v>
      </c>
      <c r="Q80" t="str">
        <f t="shared" si="4"/>
        <v>_;</v>
      </c>
      <c r="W80" t="str">
        <f>$T$5&amp;W81</f>
        <v>39_350;64_350;1_350;119_350;91_350;90_350;2_350;33_350;3_350;34_350;35_350;41_350;116_350;9_300;11_300;14_300;16_300;18_300;19_300;44_300;47_300;67_300;65_300;95_300;122_300;54_300;128_250;77_250;94_250;118_250;120_250;121_250;37_250;63_250;75_250;76_250;127_250;8_250;13_250;38_250;46_250;43_200;92_200;51_200;73_200;6_200;117_200;99_150;125_150;23_150;56_150;42_150;49_150;52_150;68_150;96_150;97_150;93_150;5_150;80_150;100_150;1_350;3_350;8_350;9_350;10_350;11_350;12_350;13_350;15_350;16_350;17_350;18_350;19_350;26_100;4_150</v>
      </c>
    </row>
    <row r="81" spans="11:23">
      <c r="K81">
        <v>350</v>
      </c>
      <c r="L81" t="s">
        <v>107</v>
      </c>
      <c r="N81">
        <v>1</v>
      </c>
      <c r="O81" s="5" t="s">
        <v>1080</v>
      </c>
      <c r="P81" s="5" t="s">
        <v>1081</v>
      </c>
      <c r="Q81" t="str">
        <f t="shared" si="4"/>
        <v>1_350;</v>
      </c>
      <c r="T81" t="str">
        <f>Q81&amp;Q82&amp;Q83&amp;Q84&amp;Q85&amp;Q86&amp;Q87&amp;Q88&amp;Q89&amp;Q90&amp;Q91&amp;Q92&amp;Q93&amp;Q94&amp;Q95</f>
        <v>1_350;3_350;8_350;9_350;10_350;11_350;12_350;13_350;15_350;16_350;17_350;18_350;19_350;26_100;4_150</v>
      </c>
      <c r="W81" t="s">
        <v>1084</v>
      </c>
    </row>
    <row r="82" spans="11:23">
      <c r="K82">
        <v>350</v>
      </c>
      <c r="L82" t="s">
        <v>109</v>
      </c>
      <c r="N82">
        <v>3</v>
      </c>
      <c r="O82" s="5" t="s">
        <v>1080</v>
      </c>
      <c r="P82" s="5" t="s">
        <v>1081</v>
      </c>
      <c r="Q82" t="str">
        <f t="shared" si="4"/>
        <v>3_350;</v>
      </c>
      <c r="W82" t="str">
        <f>Q94&amp;Q95</f>
        <v>26_100;4_150</v>
      </c>
    </row>
    <row r="83" spans="11:23">
      <c r="K83">
        <v>350</v>
      </c>
      <c r="L83" t="s">
        <v>114</v>
      </c>
      <c r="N83">
        <v>8</v>
      </c>
      <c r="O83" s="5" t="s">
        <v>1080</v>
      </c>
      <c r="P83" s="5" t="s">
        <v>1081</v>
      </c>
      <c r="Q83" t="str">
        <f t="shared" si="4"/>
        <v>8_350;</v>
      </c>
    </row>
    <row r="84" spans="11:23">
      <c r="K84">
        <v>350</v>
      </c>
      <c r="L84" t="s">
        <v>115</v>
      </c>
      <c r="N84">
        <v>9</v>
      </c>
      <c r="O84" s="5" t="s">
        <v>1080</v>
      </c>
      <c r="P84" s="5" t="s">
        <v>1081</v>
      </c>
      <c r="Q84" t="str">
        <f t="shared" si="4"/>
        <v>9_350;</v>
      </c>
    </row>
    <row r="85" spans="11:23">
      <c r="K85">
        <v>350</v>
      </c>
      <c r="L85" t="s">
        <v>116</v>
      </c>
      <c r="N85">
        <v>10</v>
      </c>
      <c r="O85" s="5" t="s">
        <v>1080</v>
      </c>
      <c r="P85" s="5" t="s">
        <v>1081</v>
      </c>
      <c r="Q85" t="str">
        <f t="shared" si="4"/>
        <v>10_350;</v>
      </c>
    </row>
    <row r="86" spans="11:23">
      <c r="K86">
        <v>350</v>
      </c>
      <c r="L86" t="s">
        <v>117</v>
      </c>
      <c r="N86">
        <v>11</v>
      </c>
      <c r="O86" s="5" t="s">
        <v>1080</v>
      </c>
      <c r="P86" s="5" t="s">
        <v>1081</v>
      </c>
      <c r="Q86" t="str">
        <f t="shared" si="4"/>
        <v>11_350;</v>
      </c>
    </row>
    <row r="87" spans="11:23">
      <c r="K87">
        <v>350</v>
      </c>
      <c r="L87" t="s">
        <v>118</v>
      </c>
      <c r="N87">
        <v>12</v>
      </c>
      <c r="O87" s="5" t="s">
        <v>1080</v>
      </c>
      <c r="P87" s="5" t="s">
        <v>1081</v>
      </c>
      <c r="Q87" t="str">
        <f t="shared" si="4"/>
        <v>12_350;</v>
      </c>
    </row>
    <row r="88" spans="11:23">
      <c r="K88">
        <v>350</v>
      </c>
      <c r="L88" t="s">
        <v>119</v>
      </c>
      <c r="N88">
        <v>13</v>
      </c>
      <c r="O88" s="5" t="s">
        <v>1080</v>
      </c>
      <c r="P88" s="5" t="s">
        <v>1081</v>
      </c>
      <c r="Q88" t="str">
        <f t="shared" si="4"/>
        <v>13_350;</v>
      </c>
    </row>
    <row r="89" spans="11:23">
      <c r="K89">
        <v>350</v>
      </c>
      <c r="L89" t="s">
        <v>121</v>
      </c>
      <c r="N89">
        <v>15</v>
      </c>
      <c r="O89" s="5" t="s">
        <v>1080</v>
      </c>
      <c r="P89" s="5" t="s">
        <v>1081</v>
      </c>
      <c r="Q89" t="str">
        <f t="shared" si="4"/>
        <v>15_350;</v>
      </c>
    </row>
    <row r="90" spans="11:23">
      <c r="K90">
        <v>350</v>
      </c>
      <c r="L90" t="s">
        <v>122</v>
      </c>
      <c r="N90">
        <v>16</v>
      </c>
      <c r="O90" s="5" t="s">
        <v>1080</v>
      </c>
      <c r="P90" s="5" t="s">
        <v>1081</v>
      </c>
      <c r="Q90" t="str">
        <f t="shared" si="4"/>
        <v>16_350;</v>
      </c>
    </row>
    <row r="91" spans="11:23">
      <c r="K91">
        <v>350</v>
      </c>
      <c r="L91" t="s">
        <v>123</v>
      </c>
      <c r="N91">
        <v>17</v>
      </c>
      <c r="O91" s="5" t="s">
        <v>1080</v>
      </c>
      <c r="P91" s="5" t="s">
        <v>1081</v>
      </c>
      <c r="Q91" t="str">
        <f t="shared" si="4"/>
        <v>17_350;</v>
      </c>
    </row>
    <row r="92" spans="11:23">
      <c r="K92">
        <v>350</v>
      </c>
      <c r="L92" t="s">
        <v>124</v>
      </c>
      <c r="N92">
        <v>18</v>
      </c>
      <c r="O92" s="5" t="s">
        <v>1080</v>
      </c>
      <c r="P92" s="5" t="s">
        <v>1081</v>
      </c>
      <c r="Q92" t="str">
        <f t="shared" si="4"/>
        <v>18_350;</v>
      </c>
    </row>
    <row r="93" spans="11:23">
      <c r="K93">
        <v>350</v>
      </c>
      <c r="L93" t="s">
        <v>125</v>
      </c>
      <c r="N93">
        <v>19</v>
      </c>
      <c r="O93" s="5" t="s">
        <v>1080</v>
      </c>
      <c r="P93" s="5" t="s">
        <v>1081</v>
      </c>
      <c r="Q93" t="str">
        <f t="shared" si="4"/>
        <v>19_350;</v>
      </c>
    </row>
    <row r="94" spans="11:23">
      <c r="K94">
        <v>100</v>
      </c>
      <c r="L94" t="s">
        <v>132</v>
      </c>
      <c r="N94">
        <v>26</v>
      </c>
      <c r="O94" s="5" t="s">
        <v>1080</v>
      </c>
      <c r="P94" s="5" t="s">
        <v>1081</v>
      </c>
      <c r="Q94" t="str">
        <f t="shared" si="4"/>
        <v>26_100;</v>
      </c>
    </row>
    <row r="95" spans="11:23">
      <c r="K95">
        <v>150</v>
      </c>
      <c r="L95" t="s">
        <v>110</v>
      </c>
      <c r="N95">
        <v>4</v>
      </c>
      <c r="O95" s="5" t="s">
        <v>1080</v>
      </c>
      <c r="P95" s="5"/>
      <c r="Q95" t="str">
        <f t="shared" si="4"/>
        <v>4_150</v>
      </c>
    </row>
    <row r="96" spans="11:23">
      <c r="O96" s="5" t="s">
        <v>1080</v>
      </c>
      <c r="P96" s="5" t="s">
        <v>1081</v>
      </c>
      <c r="Q96" t="str">
        <f t="shared" si="4"/>
        <v>_;</v>
      </c>
      <c r="W96" s="5" t="str">
        <f>$W$6&amp;W98</f>
        <v>39_50;64_50;1_50;119_50;91_50;90_50;2_50;33_50;3_50;34_50;35_50;41_50;116_50;9_50;11_50;14_50;16_50;18_50;19_50;44_50;47_50;67_50;65_50;95_50;122_50;54_50;128_50;77_50;94_50;118_50;120_50;121_50;37_50;63_50;75_50;76_50;127_50;8_50;13_50;38_50;46_50;43_50;92_50;51_50;73_50;6_50;117_50;99_50;125_50;23_50;56_50;42_50;49_50;52_50;68_50;96_50;97_50;93_50;5_50;80_50;100_50;30_50;61_50;62_50;109_50;110_50;135_50;137_50</v>
      </c>
    </row>
    <row r="97" spans="11:23">
      <c r="O97" s="5" t="s">
        <v>1080</v>
      </c>
      <c r="P97" s="5" t="s">
        <v>1081</v>
      </c>
      <c r="Q97" t="str">
        <f t="shared" si="4"/>
        <v>_;</v>
      </c>
      <c r="W97" t="str">
        <f>$T$5&amp;W98</f>
        <v>39_350;64_350;1_350;119_350;91_350;90_350;2_350;33_350;3_350;34_350;35_350;41_350;116_350;9_300;11_300;14_300;16_300;18_300;19_300;44_300;47_300;67_300;65_300;95_300;122_300;54_300;128_250;77_250;94_250;118_250;120_250;121_250;37_250;63_250;75_250;76_250;127_250;8_250;13_250;38_250;46_250;43_200;92_200;51_200;73_200;6_200;117_200;99_150;125_150;23_150;56_150;42_150;49_150;52_150;68_150;96_150;97_150;93_150;5_150;80_150;100_150;30_50;61_50;62_50;109_50;110_50;135_50;137_50</v>
      </c>
    </row>
    <row r="98" spans="11:23">
      <c r="K98">
        <v>50</v>
      </c>
      <c r="L98" t="s">
        <v>136</v>
      </c>
      <c r="N98">
        <v>30</v>
      </c>
      <c r="O98" s="5" t="s">
        <v>1080</v>
      </c>
      <c r="P98" s="5" t="s">
        <v>1081</v>
      </c>
      <c r="Q98" t="str">
        <f t="shared" si="4"/>
        <v>30_50;</v>
      </c>
      <c r="T98" t="str">
        <f>Q98&amp;Q99&amp;Q100&amp;Q101&amp;Q102&amp;Q103&amp;Q104</f>
        <v>30_50;61_50;62_50;109_50;110_50;135_50;137_50</v>
      </c>
      <c r="W98" t="s">
        <v>1085</v>
      </c>
    </row>
    <row r="99" spans="11:23">
      <c r="K99">
        <v>50</v>
      </c>
      <c r="L99" t="s">
        <v>167</v>
      </c>
      <c r="N99">
        <v>61</v>
      </c>
      <c r="O99" s="5" t="s">
        <v>1080</v>
      </c>
      <c r="P99" s="5" t="s">
        <v>1081</v>
      </c>
      <c r="Q99" t="str">
        <f t="shared" si="4"/>
        <v>61_50;</v>
      </c>
    </row>
    <row r="100" spans="11:23">
      <c r="K100">
        <v>50</v>
      </c>
      <c r="L100" t="s">
        <v>168</v>
      </c>
      <c r="N100">
        <v>62</v>
      </c>
      <c r="O100" s="5" t="s">
        <v>1080</v>
      </c>
      <c r="P100" s="5" t="s">
        <v>1081</v>
      </c>
      <c r="Q100" t="str">
        <f t="shared" si="4"/>
        <v>62_50;</v>
      </c>
    </row>
    <row r="101" spans="11:23">
      <c r="K101">
        <v>50</v>
      </c>
      <c r="L101" t="s">
        <v>215</v>
      </c>
      <c r="N101">
        <v>109</v>
      </c>
      <c r="O101" s="5" t="s">
        <v>1080</v>
      </c>
      <c r="P101" s="5" t="s">
        <v>1081</v>
      </c>
      <c r="Q101" t="str">
        <f t="shared" si="4"/>
        <v>109_50;</v>
      </c>
    </row>
    <row r="102" spans="11:23">
      <c r="K102">
        <v>50</v>
      </c>
      <c r="L102" t="s">
        <v>216</v>
      </c>
      <c r="N102">
        <v>110</v>
      </c>
      <c r="O102" s="5" t="s">
        <v>1080</v>
      </c>
      <c r="P102" s="5" t="s">
        <v>1081</v>
      </c>
      <c r="Q102" t="str">
        <f t="shared" si="4"/>
        <v>110_50;</v>
      </c>
    </row>
    <row r="103" spans="11:23">
      <c r="K103">
        <v>50</v>
      </c>
      <c r="L103" t="s">
        <v>241</v>
      </c>
      <c r="N103">
        <v>135</v>
      </c>
      <c r="O103" s="5" t="s">
        <v>1080</v>
      </c>
      <c r="P103" s="5" t="s">
        <v>1081</v>
      </c>
      <c r="Q103" t="str">
        <f t="shared" si="4"/>
        <v>135_50;</v>
      </c>
    </row>
    <row r="104" spans="11:23">
      <c r="K104">
        <v>50</v>
      </c>
      <c r="L104" t="s">
        <v>243</v>
      </c>
      <c r="N104">
        <v>137</v>
      </c>
      <c r="O104" s="5" t="s">
        <v>1080</v>
      </c>
      <c r="P104" s="5"/>
      <c r="Q104" t="str">
        <f t="shared" si="4"/>
        <v>137_50</v>
      </c>
    </row>
    <row r="105" spans="11:23">
      <c r="O105" s="5" t="s">
        <v>1080</v>
      </c>
      <c r="P105" s="5" t="s">
        <v>1081</v>
      </c>
      <c r="Q105" t="str">
        <f t="shared" si="4"/>
        <v>_;</v>
      </c>
      <c r="W105" s="5" t="str">
        <f>$W$6&amp;W107</f>
        <v>39_50;64_50;1_50;119_50;91_50;90_50;2_50;33_50;3_50;34_50;35_50;41_50;116_50;9_50;11_50;14_50;16_50;18_50;19_50;44_50;47_50;67_50;65_50;95_50;122_50;54_50;128_50;77_50;94_50;118_50;120_50;121_50;37_50;63_50;75_50;76_50;127_50;8_50;13_50;38_50;46_50;43_50;92_50;51_50;73_50;6_50;117_50;99_50;125_50;23_50;56_50;42_50;49_50;52_50;68_50;96_50;97_50;93_50;5_50;80_50;100_50;55_250;78_250;5_200;6_200;7_200;25_150;27_150;126_150;96_150;99_150;84_100;87_100;104_100;106_100;105_100;131_100;140_50</v>
      </c>
    </row>
    <row r="106" spans="11:23">
      <c r="O106" s="5" t="s">
        <v>1080</v>
      </c>
      <c r="P106" s="5" t="s">
        <v>1081</v>
      </c>
      <c r="Q106" t="str">
        <f t="shared" si="4"/>
        <v>_;</v>
      </c>
      <c r="W106" t="str">
        <f>$T$5&amp;W107</f>
        <v>39_350;64_350;1_350;119_350;91_350;90_350;2_350;33_350;3_350;34_350;35_350;41_350;116_350;9_300;11_300;14_300;16_300;18_300;19_300;44_300;47_300;67_300;65_300;95_300;122_300;54_300;128_250;77_250;94_250;118_250;120_250;121_250;37_250;63_250;75_250;76_250;127_250;8_250;13_250;38_250;46_250;43_200;92_200;51_200;73_200;6_200;117_200;99_150;125_150;23_150;56_150;42_150;49_150;52_150;68_150;96_150;97_150;93_150;5_150;80_150;100_150;55_250;78_250;5_200;6_200;7_200;25_150;27_150;126_150;96_150;99_150;84_100;87_100;104_100;106_100;105_100;131_100;140_50</v>
      </c>
    </row>
    <row r="107" spans="11:23">
      <c r="K107">
        <v>250</v>
      </c>
      <c r="L107" t="s">
        <v>161</v>
      </c>
      <c r="N107">
        <v>55</v>
      </c>
      <c r="O107" s="5" t="s">
        <v>1080</v>
      </c>
      <c r="P107" s="5" t="s">
        <v>1081</v>
      </c>
      <c r="Q107" t="str">
        <f t="shared" si="4"/>
        <v>55_250;</v>
      </c>
      <c r="T107" t="str">
        <f>Q107&amp;Q108&amp;Q109&amp;Q110&amp;Q111&amp;Q112&amp;Q113&amp;Q114&amp;Q115&amp;Q116&amp;Q117&amp;Q118&amp;Q119&amp;Q121&amp;Q120&amp;Q122&amp;Q123</f>
        <v>55_250;78_250;5_200;6_200;7_200;25_150;27_150;126_150;96_150;99_150;84_100;87_100;104_100;106_100;105_100;131_100;140_50</v>
      </c>
      <c r="W107" t="s">
        <v>1086</v>
      </c>
    </row>
    <row r="108" spans="11:23">
      <c r="K108">
        <v>250</v>
      </c>
      <c r="L108" t="s">
        <v>184</v>
      </c>
      <c r="N108">
        <v>78</v>
      </c>
      <c r="O108" s="5" t="s">
        <v>1080</v>
      </c>
      <c r="P108" s="5" t="s">
        <v>1081</v>
      </c>
      <c r="Q108" t="str">
        <f t="shared" si="4"/>
        <v>78_250;</v>
      </c>
      <c r="W108" t="str">
        <f>Q118&amp;Q119&amp;Q120&amp;Q121&amp;Q122&amp;Q123</f>
        <v>87_100;104_100;105_100;106_100;131_100;140_50</v>
      </c>
    </row>
    <row r="109" spans="11:23">
      <c r="K109">
        <v>200</v>
      </c>
      <c r="L109" t="s">
        <v>111</v>
      </c>
      <c r="N109">
        <v>5</v>
      </c>
      <c r="O109" s="5" t="s">
        <v>1080</v>
      </c>
      <c r="P109" s="5" t="s">
        <v>1081</v>
      </c>
      <c r="Q109" t="str">
        <f t="shared" si="4"/>
        <v>5_200;</v>
      </c>
    </row>
    <row r="110" spans="11:23">
      <c r="K110">
        <v>200</v>
      </c>
      <c r="L110" t="s">
        <v>112</v>
      </c>
      <c r="N110">
        <v>6</v>
      </c>
      <c r="O110" s="5" t="s">
        <v>1080</v>
      </c>
      <c r="P110" s="5" t="s">
        <v>1081</v>
      </c>
      <c r="Q110" t="str">
        <f t="shared" si="4"/>
        <v>6_200;</v>
      </c>
    </row>
    <row r="111" spans="11:23">
      <c r="K111">
        <v>200</v>
      </c>
      <c r="L111" t="s">
        <v>113</v>
      </c>
      <c r="N111">
        <v>7</v>
      </c>
      <c r="O111" s="5" t="s">
        <v>1080</v>
      </c>
      <c r="P111" s="5" t="s">
        <v>1081</v>
      </c>
      <c r="Q111" t="str">
        <f t="shared" si="4"/>
        <v>7_200;</v>
      </c>
    </row>
    <row r="112" spans="11:23">
      <c r="K112">
        <v>150</v>
      </c>
      <c r="L112" t="s">
        <v>131</v>
      </c>
      <c r="N112">
        <v>25</v>
      </c>
      <c r="O112" s="5" t="s">
        <v>1080</v>
      </c>
      <c r="P112" s="5" t="s">
        <v>1081</v>
      </c>
      <c r="Q112" t="str">
        <f t="shared" si="4"/>
        <v>25_150;</v>
      </c>
    </row>
    <row r="113" spans="11:23">
      <c r="K113">
        <v>150</v>
      </c>
      <c r="L113" t="s">
        <v>133</v>
      </c>
      <c r="N113">
        <v>27</v>
      </c>
      <c r="O113" s="5" t="s">
        <v>1080</v>
      </c>
      <c r="P113" s="5" t="s">
        <v>1081</v>
      </c>
      <c r="Q113" t="str">
        <f t="shared" si="4"/>
        <v>27_150;</v>
      </c>
    </row>
    <row r="114" spans="11:23">
      <c r="K114">
        <v>150</v>
      </c>
      <c r="L114" t="s">
        <v>232</v>
      </c>
      <c r="N114">
        <v>126</v>
      </c>
      <c r="O114" s="5" t="s">
        <v>1080</v>
      </c>
      <c r="P114" s="5" t="s">
        <v>1081</v>
      </c>
      <c r="Q114" t="str">
        <f t="shared" si="4"/>
        <v>126_150;</v>
      </c>
    </row>
    <row r="115" spans="11:23">
      <c r="K115">
        <v>150</v>
      </c>
      <c r="L115" t="s">
        <v>202</v>
      </c>
      <c r="N115">
        <v>96</v>
      </c>
      <c r="O115" s="5" t="s">
        <v>1080</v>
      </c>
      <c r="P115" s="5" t="s">
        <v>1081</v>
      </c>
      <c r="Q115" t="str">
        <f t="shared" si="4"/>
        <v>96_150;</v>
      </c>
    </row>
    <row r="116" spans="11:23">
      <c r="K116">
        <v>150</v>
      </c>
      <c r="L116" t="s">
        <v>205</v>
      </c>
      <c r="N116">
        <v>99</v>
      </c>
      <c r="O116" s="5" t="s">
        <v>1080</v>
      </c>
      <c r="P116" s="5" t="s">
        <v>1081</v>
      </c>
      <c r="Q116" t="str">
        <f t="shared" si="4"/>
        <v>99_150;</v>
      </c>
    </row>
    <row r="117" spans="11:23">
      <c r="K117">
        <v>100</v>
      </c>
      <c r="L117" t="s">
        <v>190</v>
      </c>
      <c r="N117">
        <v>84</v>
      </c>
      <c r="O117" s="5" t="s">
        <v>1080</v>
      </c>
      <c r="P117" s="5" t="s">
        <v>1081</v>
      </c>
      <c r="Q117" t="str">
        <f t="shared" si="4"/>
        <v>84_100;</v>
      </c>
    </row>
    <row r="118" spans="11:23">
      <c r="K118">
        <v>100</v>
      </c>
      <c r="L118" t="s">
        <v>193</v>
      </c>
      <c r="N118">
        <v>87</v>
      </c>
      <c r="O118" s="5" t="s">
        <v>1080</v>
      </c>
      <c r="P118" s="5" t="s">
        <v>1081</v>
      </c>
      <c r="Q118" t="str">
        <f t="shared" si="4"/>
        <v>87_100;</v>
      </c>
    </row>
    <row r="119" spans="11:23">
      <c r="K119">
        <v>100</v>
      </c>
      <c r="L119" t="s">
        <v>210</v>
      </c>
      <c r="N119">
        <v>104</v>
      </c>
      <c r="O119" s="5" t="s">
        <v>1080</v>
      </c>
      <c r="P119" s="5" t="s">
        <v>1081</v>
      </c>
      <c r="Q119" t="str">
        <f t="shared" si="4"/>
        <v>104_100;</v>
      </c>
    </row>
    <row r="120" spans="11:23">
      <c r="K120">
        <v>100</v>
      </c>
      <c r="L120" t="s">
        <v>211</v>
      </c>
      <c r="N120">
        <v>105</v>
      </c>
      <c r="O120" s="5" t="s">
        <v>1080</v>
      </c>
      <c r="P120" s="5" t="s">
        <v>1081</v>
      </c>
      <c r="Q120" t="str">
        <f t="shared" si="4"/>
        <v>105_100;</v>
      </c>
    </row>
    <row r="121" spans="11:23">
      <c r="K121">
        <v>100</v>
      </c>
      <c r="L121" t="s">
        <v>212</v>
      </c>
      <c r="N121">
        <v>106</v>
      </c>
      <c r="O121" s="5" t="s">
        <v>1080</v>
      </c>
      <c r="P121" s="5" t="s">
        <v>1081</v>
      </c>
      <c r="Q121" t="str">
        <f t="shared" si="4"/>
        <v>106_100;</v>
      </c>
    </row>
    <row r="122" spans="11:23">
      <c r="K122">
        <v>100</v>
      </c>
      <c r="L122" t="s">
        <v>237</v>
      </c>
      <c r="N122">
        <v>131</v>
      </c>
      <c r="O122" s="5" t="s">
        <v>1080</v>
      </c>
      <c r="P122" s="5" t="s">
        <v>1081</v>
      </c>
      <c r="Q122" t="str">
        <f t="shared" si="4"/>
        <v>131_100;</v>
      </c>
    </row>
    <row r="123" spans="11:23">
      <c r="K123">
        <v>50</v>
      </c>
      <c r="L123" t="s">
        <v>246</v>
      </c>
      <c r="N123">
        <v>140</v>
      </c>
      <c r="O123" s="5" t="s">
        <v>1080</v>
      </c>
      <c r="P123" s="5"/>
      <c r="Q123" t="str">
        <f t="shared" si="4"/>
        <v>140_50</v>
      </c>
    </row>
    <row r="124" spans="11:23">
      <c r="O124" s="5" t="s">
        <v>1080</v>
      </c>
      <c r="P124" s="5" t="s">
        <v>1081</v>
      </c>
      <c r="Q124" t="str">
        <f t="shared" si="4"/>
        <v>_;</v>
      </c>
    </row>
    <row r="125" spans="11:23">
      <c r="O125" s="5" t="s">
        <v>1080</v>
      </c>
      <c r="P125" s="5" t="s">
        <v>1081</v>
      </c>
      <c r="Q125" t="str">
        <f t="shared" si="4"/>
        <v>_;</v>
      </c>
      <c r="W125" s="5" t="str">
        <f>$W$6&amp;W127</f>
        <v>39_50;64_50;1_50;119_50;91_50;90_50;2_50;33_50;3_50;34_50;35_50;41_50;116_50;9_50;11_50;14_50;16_50;18_50;19_50;44_50;47_50;67_50;65_50;95_50;122_50;54_50;128_50;77_50;94_50;118_50;120_50;121_50;37_50;63_50;75_50;76_50;127_50;8_50;13_50;38_50;46_50;43_50;92_50;51_50;73_50;6_50;117_50;99_50;125_50;23_50;56_50;42_50;49_50;52_50;68_50;96_50;97_50;93_50;5_50;80_50;100_50;33_350;34_350;35_350;36_350;37_350;38_350;39_350;40_350;41_350;44_350;45_350;46_350;47_250;54_250;127_250;56_150;58_100;125_150;42_150;43_150;53_150</v>
      </c>
    </row>
    <row r="126" spans="11:23">
      <c r="O126" s="5" t="s">
        <v>1080</v>
      </c>
      <c r="P126" s="5" t="s">
        <v>1081</v>
      </c>
      <c r="Q126" t="str">
        <f t="shared" si="4"/>
        <v>_;</v>
      </c>
      <c r="W126" t="str">
        <f>$T$5&amp;W127</f>
        <v>39_350;64_350;1_350;119_350;91_350;90_350;2_350;33_350;3_350;34_350;35_350;41_350;116_350;9_300;11_300;14_300;16_300;18_300;19_300;44_300;47_300;67_300;65_300;95_300;122_300;54_300;128_250;77_250;94_250;118_250;120_250;121_250;37_250;63_250;75_250;76_250;127_250;8_250;13_250;38_250;46_250;43_200;92_200;51_200;73_200;6_200;117_200;99_150;125_150;23_150;56_150;42_150;49_150;52_150;68_150;96_150;97_150;93_150;5_150;80_150;100_150;33_350;34_350;35_350;36_350;37_350;38_350;39_350;40_350;41_350;44_350;45_350;46_350;47_250;54_250;127_250;56_150;58_100;125_150;42_150;43_150;53_150</v>
      </c>
    </row>
    <row r="127" spans="11:23">
      <c r="K127">
        <v>350</v>
      </c>
      <c r="L127" t="s">
        <v>139</v>
      </c>
      <c r="N127">
        <v>33</v>
      </c>
      <c r="O127" s="5" t="s">
        <v>1080</v>
      </c>
      <c r="P127" s="5" t="s">
        <v>1081</v>
      </c>
      <c r="Q127" t="str">
        <f t="shared" si="4"/>
        <v>33_350;</v>
      </c>
      <c r="T127" t="str">
        <f>Q127&amp;Q128&amp;Q129&amp;Q130&amp;Q131&amp;Q132&amp;Q133&amp;Q134&amp;Q135&amp;Q136&amp;Q137&amp;Q138&amp;Q139&amp;Q140&amp;Q141&amp;Q142&amp;Q143&amp;Q144&amp;Q145&amp;Q146&amp;Q147</f>
        <v>33_350;34_350;35_350;36_350;37_350;38_350;39_350;40_350;41_350;44_350;45_350;46_350;47_250;54_250;127_250;56_150;58_100;125_150;42_150;43_150;53_150</v>
      </c>
      <c r="W127" t="s">
        <v>1087</v>
      </c>
    </row>
    <row r="128" spans="11:23">
      <c r="K128">
        <v>350</v>
      </c>
      <c r="L128" t="s">
        <v>140</v>
      </c>
      <c r="N128">
        <v>34</v>
      </c>
      <c r="O128" s="5" t="s">
        <v>1080</v>
      </c>
      <c r="P128" s="5" t="s">
        <v>1081</v>
      </c>
      <c r="Q128" t="str">
        <f t="shared" si="4"/>
        <v>34_350;</v>
      </c>
      <c r="W128" t="str">
        <f>Q142&amp;Q143&amp;Q144&amp;Q145&amp;Q146&amp;Q147</f>
        <v>56_150;58_100;125_150;42_150;43_150;53_150</v>
      </c>
    </row>
    <row r="129" spans="11:17">
      <c r="K129">
        <v>350</v>
      </c>
      <c r="L129" t="s">
        <v>141</v>
      </c>
      <c r="N129">
        <v>35</v>
      </c>
      <c r="O129" s="5" t="s">
        <v>1080</v>
      </c>
      <c r="P129" s="5" t="s">
        <v>1081</v>
      </c>
      <c r="Q129" t="str">
        <f t="shared" si="4"/>
        <v>35_350;</v>
      </c>
    </row>
    <row r="130" spans="11:17">
      <c r="K130">
        <v>350</v>
      </c>
      <c r="L130" t="s">
        <v>142</v>
      </c>
      <c r="N130">
        <v>36</v>
      </c>
      <c r="O130" s="5" t="s">
        <v>1080</v>
      </c>
      <c r="P130" s="5" t="s">
        <v>1081</v>
      </c>
      <c r="Q130" t="str">
        <f t="shared" si="4"/>
        <v>36_350;</v>
      </c>
    </row>
    <row r="131" spans="11:17">
      <c r="K131">
        <v>350</v>
      </c>
      <c r="L131" t="s">
        <v>143</v>
      </c>
      <c r="N131">
        <v>37</v>
      </c>
      <c r="O131" s="5" t="s">
        <v>1080</v>
      </c>
      <c r="P131" s="5" t="s">
        <v>1081</v>
      </c>
      <c r="Q131" t="str">
        <f t="shared" si="4"/>
        <v>37_350;</v>
      </c>
    </row>
    <row r="132" spans="11:17">
      <c r="K132">
        <v>350</v>
      </c>
      <c r="L132" t="s">
        <v>144</v>
      </c>
      <c r="N132">
        <v>38</v>
      </c>
      <c r="O132" s="5" t="s">
        <v>1080</v>
      </c>
      <c r="P132" s="5" t="s">
        <v>1081</v>
      </c>
      <c r="Q132" t="str">
        <f t="shared" si="4"/>
        <v>38_350;</v>
      </c>
    </row>
    <row r="133" spans="11:17">
      <c r="K133">
        <v>350</v>
      </c>
      <c r="L133" t="s">
        <v>145</v>
      </c>
      <c r="N133">
        <v>39</v>
      </c>
      <c r="O133" s="5" t="s">
        <v>1080</v>
      </c>
      <c r="P133" s="5" t="s">
        <v>1081</v>
      </c>
      <c r="Q133" t="str">
        <f t="shared" si="4"/>
        <v>39_350;</v>
      </c>
    </row>
    <row r="134" spans="11:17">
      <c r="K134">
        <v>350</v>
      </c>
      <c r="L134" t="s">
        <v>146</v>
      </c>
      <c r="N134">
        <v>40</v>
      </c>
      <c r="O134" s="5" t="s">
        <v>1080</v>
      </c>
      <c r="P134" s="5" t="s">
        <v>1081</v>
      </c>
      <c r="Q134" t="str">
        <f t="shared" ref="Q134:Q197" si="5">N134&amp;O134&amp;K134&amp;P134</f>
        <v>40_350;</v>
      </c>
    </row>
    <row r="135" spans="11:17">
      <c r="K135">
        <v>350</v>
      </c>
      <c r="L135" t="s">
        <v>147</v>
      </c>
      <c r="N135">
        <v>41</v>
      </c>
      <c r="O135" s="5" t="s">
        <v>1080</v>
      </c>
      <c r="P135" s="5" t="s">
        <v>1081</v>
      </c>
      <c r="Q135" t="str">
        <f t="shared" si="5"/>
        <v>41_350;</v>
      </c>
    </row>
    <row r="136" spans="11:17">
      <c r="K136">
        <v>350</v>
      </c>
      <c r="L136" t="s">
        <v>150</v>
      </c>
      <c r="N136">
        <v>44</v>
      </c>
      <c r="O136" s="5" t="s">
        <v>1080</v>
      </c>
      <c r="P136" s="5" t="s">
        <v>1081</v>
      </c>
      <c r="Q136" t="str">
        <f t="shared" si="5"/>
        <v>44_350;</v>
      </c>
    </row>
    <row r="137" spans="11:17">
      <c r="K137">
        <v>350</v>
      </c>
      <c r="L137" t="s">
        <v>151</v>
      </c>
      <c r="N137">
        <v>45</v>
      </c>
      <c r="O137" s="5" t="s">
        <v>1080</v>
      </c>
      <c r="P137" s="5" t="s">
        <v>1081</v>
      </c>
      <c r="Q137" t="str">
        <f t="shared" si="5"/>
        <v>45_350;</v>
      </c>
    </row>
    <row r="138" spans="11:17">
      <c r="K138">
        <v>350</v>
      </c>
      <c r="L138" t="s">
        <v>152</v>
      </c>
      <c r="N138">
        <v>46</v>
      </c>
      <c r="O138" s="5" t="s">
        <v>1080</v>
      </c>
      <c r="P138" s="5" t="s">
        <v>1081</v>
      </c>
      <c r="Q138" t="str">
        <f t="shared" si="5"/>
        <v>46_350;</v>
      </c>
    </row>
    <row r="139" spans="11:17">
      <c r="K139">
        <v>250</v>
      </c>
      <c r="L139" t="s">
        <v>153</v>
      </c>
      <c r="N139">
        <v>47</v>
      </c>
      <c r="O139" s="5" t="s">
        <v>1080</v>
      </c>
      <c r="P139" s="5" t="s">
        <v>1081</v>
      </c>
      <c r="Q139" t="str">
        <f t="shared" si="5"/>
        <v>47_250;</v>
      </c>
    </row>
    <row r="140" spans="11:17">
      <c r="K140">
        <v>250</v>
      </c>
      <c r="L140" t="s">
        <v>160</v>
      </c>
      <c r="N140">
        <v>54</v>
      </c>
      <c r="O140" s="5" t="s">
        <v>1080</v>
      </c>
      <c r="P140" s="5" t="s">
        <v>1081</v>
      </c>
      <c r="Q140" t="str">
        <f t="shared" si="5"/>
        <v>54_250;</v>
      </c>
    </row>
    <row r="141" spans="11:17">
      <c r="K141">
        <v>250</v>
      </c>
      <c r="L141" t="s">
        <v>233</v>
      </c>
      <c r="N141">
        <v>127</v>
      </c>
      <c r="O141" s="5" t="s">
        <v>1080</v>
      </c>
      <c r="P141" s="5" t="s">
        <v>1081</v>
      </c>
      <c r="Q141" t="str">
        <f t="shared" si="5"/>
        <v>127_250;</v>
      </c>
    </row>
    <row r="142" spans="11:17">
      <c r="K142">
        <v>150</v>
      </c>
      <c r="L142" t="s">
        <v>162</v>
      </c>
      <c r="N142">
        <v>56</v>
      </c>
      <c r="O142" s="5" t="s">
        <v>1080</v>
      </c>
      <c r="P142" s="5" t="s">
        <v>1081</v>
      </c>
      <c r="Q142" t="str">
        <f t="shared" si="5"/>
        <v>56_150;</v>
      </c>
    </row>
    <row r="143" spans="11:17">
      <c r="K143">
        <v>100</v>
      </c>
      <c r="L143" t="s">
        <v>164</v>
      </c>
      <c r="N143">
        <v>58</v>
      </c>
      <c r="O143" s="5" t="s">
        <v>1080</v>
      </c>
      <c r="P143" s="5" t="s">
        <v>1081</v>
      </c>
      <c r="Q143" t="str">
        <f t="shared" si="5"/>
        <v>58_100;</v>
      </c>
    </row>
    <row r="144" spans="11:17">
      <c r="K144">
        <v>150</v>
      </c>
      <c r="L144" t="s">
        <v>231</v>
      </c>
      <c r="N144">
        <v>125</v>
      </c>
      <c r="O144" s="5" t="s">
        <v>1080</v>
      </c>
      <c r="P144" s="5" t="s">
        <v>1081</v>
      </c>
      <c r="Q144" t="str">
        <f t="shared" si="5"/>
        <v>125_150;</v>
      </c>
    </row>
    <row r="145" spans="11:23">
      <c r="K145">
        <v>150</v>
      </c>
      <c r="L145" t="s">
        <v>148</v>
      </c>
      <c r="N145">
        <v>42</v>
      </c>
      <c r="O145" s="5" t="s">
        <v>1080</v>
      </c>
      <c r="P145" s="5" t="s">
        <v>1081</v>
      </c>
      <c r="Q145" t="str">
        <f t="shared" si="5"/>
        <v>42_150;</v>
      </c>
    </row>
    <row r="146" spans="11:23">
      <c r="K146">
        <v>150</v>
      </c>
      <c r="L146" t="s">
        <v>149</v>
      </c>
      <c r="N146">
        <v>43</v>
      </c>
      <c r="O146" s="5" t="s">
        <v>1080</v>
      </c>
      <c r="P146" s="5" t="s">
        <v>1081</v>
      </c>
      <c r="Q146" t="str">
        <f t="shared" si="5"/>
        <v>43_150;</v>
      </c>
    </row>
    <row r="147" spans="11:23">
      <c r="K147">
        <v>150</v>
      </c>
      <c r="L147" t="s">
        <v>159</v>
      </c>
      <c r="N147">
        <v>53</v>
      </c>
      <c r="O147" s="5" t="s">
        <v>1080</v>
      </c>
      <c r="P147" s="5"/>
      <c r="Q147" t="str">
        <f t="shared" si="5"/>
        <v>53_150</v>
      </c>
    </row>
    <row r="148" spans="11:23">
      <c r="O148" s="5" t="s">
        <v>1080</v>
      </c>
      <c r="P148" s="5" t="s">
        <v>1081</v>
      </c>
      <c r="Q148" t="str">
        <f t="shared" si="5"/>
        <v>_;</v>
      </c>
    </row>
    <row r="149" spans="11:23">
      <c r="O149" s="5" t="s">
        <v>1080</v>
      </c>
      <c r="P149" s="5" t="s">
        <v>1081</v>
      </c>
      <c r="Q149" t="str">
        <f t="shared" si="5"/>
        <v>_;</v>
      </c>
      <c r="W149" s="5" t="str">
        <f>$W$6&amp;W151</f>
        <v>39_50;64_50;1_50;119_50;91_50;90_50;2_50;33_50;3_50;34_50;35_50;41_50;116_50;9_50;11_50;14_50;16_50;18_50;19_50;44_50;47_50;67_50;65_50;95_50;122_50;54_50;128_50;77_50;94_50;118_50;120_50;121_50;37_50;63_50;75_50;76_50;127_50;8_50;13_50;38_50;46_50;43_50;92_50;51_50;73_50;6_50;117_50;99_50;125_50;23_50;56_50;42_50;49_50;52_50;68_50;96_50;97_50;93_50;5_50;80_50;100_50;14_350;63_350;64_350;65_350;66_350;67_350;75_350;116_350;120_350;122_350;128_200;124_150;79_150;80_150;81_150;82_150;69_150;57_150;129_100;133_100;59_100;60_100</v>
      </c>
    </row>
    <row r="150" spans="11:23">
      <c r="O150" s="5" t="s">
        <v>1080</v>
      </c>
      <c r="P150" s="5" t="s">
        <v>1081</v>
      </c>
      <c r="Q150" t="str">
        <f t="shared" si="5"/>
        <v>_;</v>
      </c>
      <c r="W150" t="str">
        <f>$T$5&amp;W151</f>
        <v>39_350;64_350;1_350;119_350;91_350;90_350;2_350;33_350;3_350;34_350;35_350;41_350;116_350;9_300;11_300;14_300;16_300;18_300;19_300;44_300;47_300;67_300;65_300;95_300;122_300;54_300;128_250;77_250;94_250;118_250;120_250;121_250;37_250;63_250;75_250;76_250;127_250;8_250;13_250;38_250;46_250;43_200;92_200;51_200;73_200;6_200;117_200;99_150;125_150;23_150;56_150;42_150;49_150;52_150;68_150;96_150;97_150;93_150;5_150;80_150;100_150;14_350;63_350;64_350;65_350;66_350;67_350;75_350;116_350;120_350;122_350;128_200;124_150;79_150;80_150;81_150;82_150;69_150;57_150;129_100;133_100;59_100;60_100</v>
      </c>
    </row>
    <row r="151" spans="11:23">
      <c r="K151">
        <v>350</v>
      </c>
      <c r="L151" t="s">
        <v>120</v>
      </c>
      <c r="N151">
        <v>14</v>
      </c>
      <c r="O151" s="5" t="s">
        <v>1080</v>
      </c>
      <c r="P151" s="5" t="s">
        <v>1081</v>
      </c>
      <c r="Q151" t="str">
        <f t="shared" si="5"/>
        <v>14_350;</v>
      </c>
      <c r="T151" t="str">
        <f>Q151&amp;Q152&amp;Q153&amp;Q154&amp;Q155&amp;Q156&amp;Q157&amp;Q158&amp;Q159&amp;Q160&amp;Q161&amp;Q162&amp;Q163&amp;Q164&amp;Q165&amp;Q166&amp;Q167&amp;Q168&amp;Q169&amp;Q170&amp;Q171&amp;Q172</f>
        <v>14_350;63_350;64_350;65_350;66_350;67_350;75_350;116_350;120_350;122_350;128_200;124_150;79_150;80_150;81_150;82_150;69_150;57_150;129_100;133_100;59_100;60_100</v>
      </c>
      <c r="W151" t="s">
        <v>1088</v>
      </c>
    </row>
    <row r="152" spans="11:23">
      <c r="K152">
        <v>350</v>
      </c>
      <c r="L152" t="s">
        <v>169</v>
      </c>
      <c r="N152">
        <v>63</v>
      </c>
      <c r="O152" s="5" t="s">
        <v>1080</v>
      </c>
      <c r="P152" s="5" t="s">
        <v>1081</v>
      </c>
      <c r="Q152" t="str">
        <f t="shared" si="5"/>
        <v>63_350;</v>
      </c>
      <c r="W152" t="str">
        <f>Q163&amp;Q164&amp;Q165&amp;Q166&amp;Q167&amp;Q168&amp;Q169&amp;Q170&amp;Q171&amp;Q172</f>
        <v>79_150;80_150;81_150;82_150;69_150;57_150;129_100;133_100;59_100;60_100</v>
      </c>
    </row>
    <row r="153" spans="11:23">
      <c r="K153">
        <v>350</v>
      </c>
      <c r="L153" t="s">
        <v>170</v>
      </c>
      <c r="N153">
        <v>64</v>
      </c>
      <c r="O153" s="5" t="s">
        <v>1080</v>
      </c>
      <c r="P153" s="5" t="s">
        <v>1081</v>
      </c>
      <c r="Q153" t="str">
        <f t="shared" si="5"/>
        <v>64_350;</v>
      </c>
    </row>
    <row r="154" spans="11:23">
      <c r="K154">
        <v>350</v>
      </c>
      <c r="L154" t="s">
        <v>171</v>
      </c>
      <c r="N154">
        <v>65</v>
      </c>
      <c r="O154" s="5" t="s">
        <v>1080</v>
      </c>
      <c r="P154" s="5" t="s">
        <v>1081</v>
      </c>
      <c r="Q154" t="str">
        <f t="shared" si="5"/>
        <v>65_350;</v>
      </c>
    </row>
    <row r="155" spans="11:23">
      <c r="K155">
        <v>350</v>
      </c>
      <c r="L155" t="s">
        <v>172</v>
      </c>
      <c r="N155">
        <v>66</v>
      </c>
      <c r="O155" s="5" t="s">
        <v>1080</v>
      </c>
      <c r="P155" s="5" t="s">
        <v>1081</v>
      </c>
      <c r="Q155" t="str">
        <f t="shared" si="5"/>
        <v>66_350;</v>
      </c>
    </row>
    <row r="156" spans="11:23">
      <c r="K156">
        <v>350</v>
      </c>
      <c r="L156" t="s">
        <v>173</v>
      </c>
      <c r="N156">
        <v>67</v>
      </c>
      <c r="O156" s="5" t="s">
        <v>1080</v>
      </c>
      <c r="P156" s="5" t="s">
        <v>1081</v>
      </c>
      <c r="Q156" t="str">
        <f t="shared" si="5"/>
        <v>67_350;</v>
      </c>
    </row>
    <row r="157" spans="11:23">
      <c r="K157">
        <v>350</v>
      </c>
      <c r="L157" t="s">
        <v>181</v>
      </c>
      <c r="N157">
        <v>75</v>
      </c>
      <c r="O157" s="5" t="s">
        <v>1080</v>
      </c>
      <c r="P157" s="5" t="s">
        <v>1081</v>
      </c>
      <c r="Q157" t="str">
        <f t="shared" si="5"/>
        <v>75_350;</v>
      </c>
    </row>
    <row r="158" spans="11:23">
      <c r="K158">
        <v>350</v>
      </c>
      <c r="L158" t="s">
        <v>222</v>
      </c>
      <c r="N158">
        <v>116</v>
      </c>
      <c r="O158" s="5" t="s">
        <v>1080</v>
      </c>
      <c r="P158" s="5" t="s">
        <v>1081</v>
      </c>
      <c r="Q158" t="str">
        <f t="shared" si="5"/>
        <v>116_350;</v>
      </c>
    </row>
    <row r="159" spans="11:23">
      <c r="K159">
        <v>350</v>
      </c>
      <c r="L159" t="s">
        <v>226</v>
      </c>
      <c r="N159">
        <v>120</v>
      </c>
      <c r="O159" s="5" t="s">
        <v>1080</v>
      </c>
      <c r="P159" s="5" t="s">
        <v>1081</v>
      </c>
      <c r="Q159" t="str">
        <f t="shared" si="5"/>
        <v>120_350;</v>
      </c>
    </row>
    <row r="160" spans="11:23">
      <c r="K160">
        <v>350</v>
      </c>
      <c r="L160" t="s">
        <v>228</v>
      </c>
      <c r="N160">
        <v>122</v>
      </c>
      <c r="O160" s="5" t="s">
        <v>1080</v>
      </c>
      <c r="P160" s="5" t="s">
        <v>1081</v>
      </c>
      <c r="Q160" t="str">
        <f t="shared" si="5"/>
        <v>122_350;</v>
      </c>
    </row>
    <row r="161" spans="11:23">
      <c r="K161">
        <v>200</v>
      </c>
      <c r="L161" t="s">
        <v>234</v>
      </c>
      <c r="N161">
        <v>128</v>
      </c>
      <c r="O161" s="5" t="s">
        <v>1080</v>
      </c>
      <c r="P161" s="5" t="s">
        <v>1081</v>
      </c>
      <c r="Q161" t="str">
        <f t="shared" si="5"/>
        <v>128_200;</v>
      </c>
    </row>
    <row r="162" spans="11:23">
      <c r="K162">
        <v>150</v>
      </c>
      <c r="L162" t="s">
        <v>230</v>
      </c>
      <c r="N162">
        <v>124</v>
      </c>
      <c r="O162" s="5" t="s">
        <v>1080</v>
      </c>
      <c r="P162" s="5" t="s">
        <v>1081</v>
      </c>
      <c r="Q162" t="str">
        <f t="shared" si="5"/>
        <v>124_150;</v>
      </c>
    </row>
    <row r="163" spans="11:23">
      <c r="K163">
        <v>150</v>
      </c>
      <c r="L163" t="s">
        <v>185</v>
      </c>
      <c r="N163">
        <v>79</v>
      </c>
      <c r="O163" s="5" t="s">
        <v>1080</v>
      </c>
      <c r="P163" s="5" t="s">
        <v>1081</v>
      </c>
      <c r="Q163" t="str">
        <f t="shared" si="5"/>
        <v>79_150;</v>
      </c>
    </row>
    <row r="164" spans="11:23">
      <c r="K164">
        <v>150</v>
      </c>
      <c r="L164" t="s">
        <v>186</v>
      </c>
      <c r="N164">
        <v>80</v>
      </c>
      <c r="O164" s="5" t="s">
        <v>1080</v>
      </c>
      <c r="P164" s="5" t="s">
        <v>1081</v>
      </c>
      <c r="Q164" t="str">
        <f t="shared" si="5"/>
        <v>80_150;</v>
      </c>
    </row>
    <row r="165" spans="11:23">
      <c r="K165">
        <v>150</v>
      </c>
      <c r="L165" t="s">
        <v>187</v>
      </c>
      <c r="N165">
        <v>81</v>
      </c>
      <c r="O165" s="5" t="s">
        <v>1080</v>
      </c>
      <c r="P165" s="5" t="s">
        <v>1081</v>
      </c>
      <c r="Q165" t="str">
        <f t="shared" si="5"/>
        <v>81_150;</v>
      </c>
    </row>
    <row r="166" spans="11:23">
      <c r="K166">
        <v>150</v>
      </c>
      <c r="L166" t="s">
        <v>188</v>
      </c>
      <c r="N166">
        <v>82</v>
      </c>
      <c r="O166" s="5" t="s">
        <v>1080</v>
      </c>
      <c r="P166" s="5" t="s">
        <v>1081</v>
      </c>
      <c r="Q166" t="str">
        <f t="shared" si="5"/>
        <v>82_150;</v>
      </c>
    </row>
    <row r="167" spans="11:23">
      <c r="K167">
        <v>150</v>
      </c>
      <c r="L167" t="s">
        <v>175</v>
      </c>
      <c r="N167">
        <v>69</v>
      </c>
      <c r="O167" s="5" t="s">
        <v>1080</v>
      </c>
      <c r="P167" s="5" t="s">
        <v>1081</v>
      </c>
      <c r="Q167" t="str">
        <f t="shared" si="5"/>
        <v>69_150;</v>
      </c>
    </row>
    <row r="168" spans="11:23">
      <c r="K168">
        <v>150</v>
      </c>
      <c r="L168" t="s">
        <v>163</v>
      </c>
      <c r="N168">
        <v>57</v>
      </c>
      <c r="O168" s="5" t="s">
        <v>1080</v>
      </c>
      <c r="P168" s="5" t="s">
        <v>1081</v>
      </c>
      <c r="Q168" t="str">
        <f t="shared" si="5"/>
        <v>57_150;</v>
      </c>
    </row>
    <row r="169" spans="11:23">
      <c r="K169">
        <v>100</v>
      </c>
      <c r="L169" t="s">
        <v>235</v>
      </c>
      <c r="N169">
        <v>129</v>
      </c>
      <c r="O169" s="5" t="s">
        <v>1080</v>
      </c>
      <c r="P169" s="5" t="s">
        <v>1081</v>
      </c>
      <c r="Q169" t="str">
        <f t="shared" si="5"/>
        <v>129_100;</v>
      </c>
    </row>
    <row r="170" spans="11:23">
      <c r="K170">
        <v>100</v>
      </c>
      <c r="L170" t="s">
        <v>239</v>
      </c>
      <c r="N170">
        <v>133</v>
      </c>
      <c r="O170" s="5" t="s">
        <v>1080</v>
      </c>
      <c r="P170" s="5" t="s">
        <v>1081</v>
      </c>
      <c r="Q170" t="str">
        <f t="shared" si="5"/>
        <v>133_100;</v>
      </c>
    </row>
    <row r="171" spans="11:23">
      <c r="K171">
        <v>100</v>
      </c>
      <c r="L171" t="s">
        <v>165</v>
      </c>
      <c r="N171">
        <v>59</v>
      </c>
      <c r="O171" s="5" t="s">
        <v>1080</v>
      </c>
      <c r="P171" s="5" t="s">
        <v>1081</v>
      </c>
      <c r="Q171" t="str">
        <f t="shared" si="5"/>
        <v>59_100;</v>
      </c>
    </row>
    <row r="172" spans="11:23">
      <c r="K172">
        <v>100</v>
      </c>
      <c r="L172" t="s">
        <v>166</v>
      </c>
      <c r="N172">
        <v>60</v>
      </c>
      <c r="O172" s="5" t="s">
        <v>1080</v>
      </c>
      <c r="P172" s="5"/>
      <c r="Q172" t="str">
        <f t="shared" si="5"/>
        <v>60_100</v>
      </c>
    </row>
    <row r="173" spans="11:23">
      <c r="O173" s="5" t="s">
        <v>1080</v>
      </c>
      <c r="P173" s="5" t="s">
        <v>1081</v>
      </c>
      <c r="Q173" t="str">
        <f t="shared" si="5"/>
        <v>_;</v>
      </c>
      <c r="W173" s="5" t="str">
        <f>$W$6&amp;W175</f>
        <v>39_50;64_50;1_50;119_50;91_50;90_50;2_50;33_50;3_50;34_50;35_50;41_50;116_50;9_50;11_50;14_50;16_50;18_50;19_50;44_50;47_50;67_50;65_50;95_50;122_50;54_50;128_50;77_50;94_50;118_50;120_50;121_50;37_50;63_50;75_50;76_50;127_50;8_50;13_50;38_50;46_50;43_50;92_50;51_50;73_50;6_50;117_50;99_50;125_50;23_50;56_50;42_50;49_50;52_50;68_50;96_50;97_50;93_50;5_50;80_50;100_50;2_350;76_250;77_250;90_350;91_350;94_350;95_350;118_350;119_350;121_250;123_200;97_150;132_100;98_150;100_150;117_150;92_150;93_150;68_150;83_100</v>
      </c>
    </row>
    <row r="174" spans="11:23">
      <c r="O174" s="5" t="s">
        <v>1080</v>
      </c>
      <c r="P174" s="5" t="s">
        <v>1081</v>
      </c>
      <c r="Q174" t="str">
        <f t="shared" si="5"/>
        <v>_;</v>
      </c>
      <c r="W174" t="str">
        <f>$T$5&amp;W175</f>
        <v>39_350;64_350;1_350;119_350;91_350;90_350;2_350;33_350;3_350;34_350;35_350;41_350;116_350;9_300;11_300;14_300;16_300;18_300;19_300;44_300;47_300;67_300;65_300;95_300;122_300;54_300;128_250;77_250;94_250;118_250;120_250;121_250;37_250;63_250;75_250;76_250;127_250;8_250;13_250;38_250;46_250;43_200;92_200;51_200;73_200;6_200;117_200;99_150;125_150;23_150;56_150;42_150;49_150;52_150;68_150;96_150;97_150;93_150;5_150;80_150;100_150;2_350;76_250;77_250;90_350;91_350;94_350;95_350;118_350;119_350;121_250;123_200;97_150;132_100;98_150;100_150;117_150;92_150;93_150;68_150;83_100</v>
      </c>
    </row>
    <row r="175" spans="11:23">
      <c r="K175">
        <v>350</v>
      </c>
      <c r="L175" t="s">
        <v>108</v>
      </c>
      <c r="N175">
        <v>2</v>
      </c>
      <c r="O175" s="5" t="s">
        <v>1080</v>
      </c>
      <c r="P175" s="5" t="s">
        <v>1081</v>
      </c>
      <c r="Q175" t="str">
        <f t="shared" si="5"/>
        <v>2_350;</v>
      </c>
      <c r="T175" t="str">
        <f>Q175&amp;Q176&amp;Q177&amp;Q178&amp;Q179&amp;Q180&amp;Q181&amp;Q182&amp;Q183&amp;Q184&amp;Q185&amp;Q187&amp;Q186&amp;Q188&amp;Q189&amp;Q190&amp;Q191&amp;Q192&amp;Q193&amp;Q194</f>
        <v>2_350;76_250;77_250;90_350;91_350;94_350;95_350;118_350;119_350;121_250;123_200;97_150;132_100;98_150;100_150;117_150;92_150;93_150;68_150;83_100</v>
      </c>
      <c r="W175" t="s">
        <v>1089</v>
      </c>
    </row>
    <row r="176" spans="11:23">
      <c r="K176">
        <v>250</v>
      </c>
      <c r="L176" t="s">
        <v>182</v>
      </c>
      <c r="N176">
        <v>76</v>
      </c>
      <c r="O176" s="5" t="s">
        <v>1080</v>
      </c>
      <c r="P176" s="5" t="s">
        <v>1081</v>
      </c>
      <c r="Q176" t="str">
        <f t="shared" si="5"/>
        <v>76_250;</v>
      </c>
      <c r="W176" t="str">
        <f>Q186&amp;Q187&amp;Q188&amp;Q189&amp;Q190&amp;Q191&amp;Q192&amp;Q193&amp;Q194</f>
        <v>132_100;97_150;98_150;100_150;117_150;92_150;93_150;68_150;83_100</v>
      </c>
    </row>
    <row r="177" spans="11:17">
      <c r="K177">
        <v>250</v>
      </c>
      <c r="L177" t="s">
        <v>183</v>
      </c>
      <c r="N177">
        <v>77</v>
      </c>
      <c r="O177" s="5" t="s">
        <v>1080</v>
      </c>
      <c r="P177" s="5" t="s">
        <v>1081</v>
      </c>
      <c r="Q177" t="str">
        <f t="shared" si="5"/>
        <v>77_250;</v>
      </c>
    </row>
    <row r="178" spans="11:17">
      <c r="K178">
        <v>350</v>
      </c>
      <c r="L178" t="s">
        <v>196</v>
      </c>
      <c r="N178">
        <v>90</v>
      </c>
      <c r="O178" s="5" t="s">
        <v>1080</v>
      </c>
      <c r="P178" s="5" t="s">
        <v>1081</v>
      </c>
      <c r="Q178" t="str">
        <f t="shared" si="5"/>
        <v>90_350;</v>
      </c>
    </row>
    <row r="179" spans="11:17">
      <c r="K179">
        <v>350</v>
      </c>
      <c r="L179" t="s">
        <v>197</v>
      </c>
      <c r="N179">
        <v>91</v>
      </c>
      <c r="O179" s="5" t="s">
        <v>1080</v>
      </c>
      <c r="P179" s="5" t="s">
        <v>1081</v>
      </c>
      <c r="Q179" t="str">
        <f t="shared" si="5"/>
        <v>91_350;</v>
      </c>
    </row>
    <row r="180" spans="11:17">
      <c r="K180">
        <v>350</v>
      </c>
      <c r="L180" t="s">
        <v>200</v>
      </c>
      <c r="N180">
        <v>94</v>
      </c>
      <c r="O180" s="5" t="s">
        <v>1080</v>
      </c>
      <c r="P180" s="5" t="s">
        <v>1081</v>
      </c>
      <c r="Q180" t="str">
        <f t="shared" si="5"/>
        <v>94_350;</v>
      </c>
    </row>
    <row r="181" spans="11:17">
      <c r="K181">
        <v>350</v>
      </c>
      <c r="L181" t="s">
        <v>201</v>
      </c>
      <c r="N181">
        <v>95</v>
      </c>
      <c r="O181" s="5" t="s">
        <v>1080</v>
      </c>
      <c r="P181" s="5" t="s">
        <v>1081</v>
      </c>
      <c r="Q181" t="str">
        <f t="shared" si="5"/>
        <v>95_350;</v>
      </c>
    </row>
    <row r="182" spans="11:17">
      <c r="K182">
        <v>350</v>
      </c>
      <c r="L182" t="s">
        <v>224</v>
      </c>
      <c r="N182">
        <v>118</v>
      </c>
      <c r="O182" s="5" t="s">
        <v>1080</v>
      </c>
      <c r="P182" s="5" t="s">
        <v>1081</v>
      </c>
      <c r="Q182" t="str">
        <f t="shared" si="5"/>
        <v>118_350;</v>
      </c>
    </row>
    <row r="183" spans="11:17">
      <c r="K183">
        <v>350</v>
      </c>
      <c r="L183" t="s">
        <v>225</v>
      </c>
      <c r="N183">
        <v>119</v>
      </c>
      <c r="O183" s="5" t="s">
        <v>1080</v>
      </c>
      <c r="P183" s="5" t="s">
        <v>1081</v>
      </c>
      <c r="Q183" t="str">
        <f t="shared" si="5"/>
        <v>119_350;</v>
      </c>
    </row>
    <row r="184" spans="11:17">
      <c r="K184">
        <v>250</v>
      </c>
      <c r="L184" t="s">
        <v>227</v>
      </c>
      <c r="N184">
        <v>121</v>
      </c>
      <c r="O184" s="5" t="s">
        <v>1080</v>
      </c>
      <c r="P184" s="5" t="s">
        <v>1081</v>
      </c>
      <c r="Q184" t="str">
        <f t="shared" si="5"/>
        <v>121_250;</v>
      </c>
    </row>
    <row r="185" spans="11:17">
      <c r="K185">
        <v>200</v>
      </c>
      <c r="L185" t="s">
        <v>229</v>
      </c>
      <c r="N185">
        <v>123</v>
      </c>
      <c r="O185" s="5" t="s">
        <v>1080</v>
      </c>
      <c r="P185" s="5" t="s">
        <v>1081</v>
      </c>
      <c r="Q185" t="str">
        <f t="shared" si="5"/>
        <v>123_200;</v>
      </c>
    </row>
    <row r="186" spans="11:17">
      <c r="K186">
        <v>100</v>
      </c>
      <c r="L186" t="s">
        <v>238</v>
      </c>
      <c r="N186">
        <v>132</v>
      </c>
      <c r="O186" s="5" t="s">
        <v>1080</v>
      </c>
      <c r="P186" s="5" t="s">
        <v>1081</v>
      </c>
      <c r="Q186" t="str">
        <f t="shared" si="5"/>
        <v>132_100;</v>
      </c>
    </row>
    <row r="187" spans="11:17">
      <c r="K187">
        <v>150</v>
      </c>
      <c r="L187" t="s">
        <v>203</v>
      </c>
      <c r="N187">
        <v>97</v>
      </c>
      <c r="O187" s="5" t="s">
        <v>1080</v>
      </c>
      <c r="P187" s="5" t="s">
        <v>1081</v>
      </c>
      <c r="Q187" t="str">
        <f t="shared" si="5"/>
        <v>97_150;</v>
      </c>
    </row>
    <row r="188" spans="11:17">
      <c r="K188">
        <v>150</v>
      </c>
      <c r="L188" t="s">
        <v>204</v>
      </c>
      <c r="N188">
        <v>98</v>
      </c>
      <c r="O188" s="5" t="s">
        <v>1080</v>
      </c>
      <c r="P188" s="5" t="s">
        <v>1081</v>
      </c>
      <c r="Q188" t="str">
        <f t="shared" si="5"/>
        <v>98_150;</v>
      </c>
    </row>
    <row r="189" spans="11:17">
      <c r="K189">
        <v>150</v>
      </c>
      <c r="L189" t="s">
        <v>206</v>
      </c>
      <c r="N189">
        <v>100</v>
      </c>
      <c r="O189" s="5" t="s">
        <v>1080</v>
      </c>
      <c r="P189" s="5" t="s">
        <v>1081</v>
      </c>
      <c r="Q189" t="str">
        <f t="shared" si="5"/>
        <v>100_150;</v>
      </c>
    </row>
    <row r="190" spans="11:17">
      <c r="K190">
        <v>150</v>
      </c>
      <c r="L190" t="s">
        <v>223</v>
      </c>
      <c r="N190">
        <v>117</v>
      </c>
      <c r="O190" s="5" t="s">
        <v>1080</v>
      </c>
      <c r="P190" s="5" t="s">
        <v>1081</v>
      </c>
      <c r="Q190" t="str">
        <f t="shared" si="5"/>
        <v>117_150;</v>
      </c>
    </row>
    <row r="191" spans="11:17">
      <c r="K191">
        <v>150</v>
      </c>
      <c r="L191" t="s">
        <v>198</v>
      </c>
      <c r="N191">
        <v>92</v>
      </c>
      <c r="O191" s="5" t="s">
        <v>1080</v>
      </c>
      <c r="P191" s="5" t="s">
        <v>1081</v>
      </c>
      <c r="Q191" t="str">
        <f t="shared" si="5"/>
        <v>92_150;</v>
      </c>
    </row>
    <row r="192" spans="11:17">
      <c r="K192">
        <v>150</v>
      </c>
      <c r="L192" t="s">
        <v>199</v>
      </c>
      <c r="N192">
        <v>93</v>
      </c>
      <c r="O192" s="5" t="s">
        <v>1080</v>
      </c>
      <c r="P192" s="5" t="s">
        <v>1081</v>
      </c>
      <c r="Q192" t="str">
        <f t="shared" si="5"/>
        <v>93_150;</v>
      </c>
    </row>
    <row r="193" spans="11:23">
      <c r="K193">
        <v>150</v>
      </c>
      <c r="L193" t="s">
        <v>174</v>
      </c>
      <c r="N193">
        <v>68</v>
      </c>
      <c r="O193" s="5" t="s">
        <v>1080</v>
      </c>
      <c r="P193" s="5" t="s">
        <v>1081</v>
      </c>
      <c r="Q193" t="str">
        <f t="shared" si="5"/>
        <v>68_150;</v>
      </c>
    </row>
    <row r="194" spans="11:23">
      <c r="K194">
        <v>100</v>
      </c>
      <c r="L194" t="s">
        <v>189</v>
      </c>
      <c r="N194">
        <v>83</v>
      </c>
      <c r="O194" s="5" t="s">
        <v>1080</v>
      </c>
      <c r="P194" s="5"/>
      <c r="Q194" t="str">
        <f t="shared" si="5"/>
        <v>83_100</v>
      </c>
    </row>
    <row r="195" spans="11:23">
      <c r="O195" s="5" t="s">
        <v>1080</v>
      </c>
      <c r="P195" s="5" t="s">
        <v>1081</v>
      </c>
      <c r="Q195" t="str">
        <f t="shared" si="5"/>
        <v>_;</v>
      </c>
      <c r="W195" s="5" t="str">
        <f>$W$6&amp;W197</f>
        <v>39_50;64_50;1_50;119_50;91_50;90_50;2_50;33_50;3_50;34_50;35_50;41_50;116_50;9_50;11_50;14_50;16_50;18_50;19_50;44_50;47_50;67_50;65_50;95_50;122_50;54_50;128_50;77_50;94_50;118_50;120_50;121_50;37_50;63_50;75_50;76_50;127_50;8_50;13_50;38_50;46_50;43_50;92_50;51_50;73_50;6_50;117_50;99_50;125_50;23_50;56_50;42_50;49_50;52_50;68_50;96_50;97_50;93_50;5_50;80_50;100_50;20_200;21_200;22_200;23_200;24_200;48_200;49_200;50_200;51_200;52_200;70_200;71_200;72_200;73_200;74_200</v>
      </c>
    </row>
    <row r="196" spans="11:23">
      <c r="O196" s="5" t="s">
        <v>1080</v>
      </c>
      <c r="P196" s="5" t="s">
        <v>1081</v>
      </c>
      <c r="Q196" t="str">
        <f t="shared" si="5"/>
        <v>_;</v>
      </c>
      <c r="W196" t="str">
        <f>$T$5&amp;W197</f>
        <v>39_350;64_350;1_350;119_350;91_350;90_350;2_350;33_350;3_350;34_350;35_350;41_350;116_350;9_300;11_300;14_300;16_300;18_300;19_300;44_300;47_300;67_300;65_300;95_300;122_300;54_300;128_250;77_250;94_250;118_250;120_250;121_250;37_250;63_250;75_250;76_250;127_250;8_250;13_250;38_250;46_250;43_200;92_200;51_200;73_200;6_200;117_200;99_150;125_150;23_150;56_150;42_150;49_150;52_150;68_150;96_150;97_150;93_150;5_150;80_150;100_150;20_200;21_200;22_200;23_200;24_200;48_200;49_200;50_200;51_200;52_200;70_200;71_200;72_200;73_200;74_200</v>
      </c>
    </row>
    <row r="197" spans="11:23">
      <c r="K197">
        <v>200</v>
      </c>
      <c r="L197" t="s">
        <v>126</v>
      </c>
      <c r="N197">
        <v>20</v>
      </c>
      <c r="O197" s="5" t="s">
        <v>1080</v>
      </c>
      <c r="P197" s="5" t="s">
        <v>1081</v>
      </c>
      <c r="Q197" t="str">
        <f t="shared" si="5"/>
        <v>20_200;</v>
      </c>
      <c r="T197" t="str">
        <f>Q197&amp;Q198&amp;Q199&amp;Q200&amp;Q201&amp;Q202&amp;Q203&amp;Q204&amp;Q205&amp;Q206&amp;Q207&amp;Q208&amp;Q209&amp;Q210&amp;Q211</f>
        <v>20_200;21_200;22_200;23_200;24_200;48_200;49_200;50_200;51_200;52_200;70_200;71_200;72_200;73_200;74_200</v>
      </c>
      <c r="W197" t="s">
        <v>1090</v>
      </c>
    </row>
    <row r="198" spans="11:23">
      <c r="K198">
        <v>200</v>
      </c>
      <c r="L198" t="s">
        <v>127</v>
      </c>
      <c r="N198">
        <v>21</v>
      </c>
      <c r="O198" s="5" t="s">
        <v>1080</v>
      </c>
      <c r="P198" s="5" t="s">
        <v>1081</v>
      </c>
      <c r="Q198" t="str">
        <f t="shared" ref="Q198:Q218" si="6">N198&amp;O198&amp;K198&amp;P198</f>
        <v>21_200;</v>
      </c>
    </row>
    <row r="199" spans="11:23">
      <c r="K199">
        <v>200</v>
      </c>
      <c r="L199" t="s">
        <v>128</v>
      </c>
      <c r="N199">
        <v>22</v>
      </c>
      <c r="O199" s="5" t="s">
        <v>1080</v>
      </c>
      <c r="P199" s="5" t="s">
        <v>1081</v>
      </c>
      <c r="Q199" t="str">
        <f t="shared" si="6"/>
        <v>22_200;</v>
      </c>
    </row>
    <row r="200" spans="11:23">
      <c r="K200">
        <v>200</v>
      </c>
      <c r="L200" t="s">
        <v>129</v>
      </c>
      <c r="N200">
        <v>23</v>
      </c>
      <c r="O200" s="5" t="s">
        <v>1080</v>
      </c>
      <c r="P200" s="5" t="s">
        <v>1081</v>
      </c>
      <c r="Q200" t="str">
        <f t="shared" si="6"/>
        <v>23_200;</v>
      </c>
    </row>
    <row r="201" spans="11:23">
      <c r="K201">
        <v>200</v>
      </c>
      <c r="L201" t="s">
        <v>130</v>
      </c>
      <c r="N201">
        <v>24</v>
      </c>
      <c r="O201" s="5" t="s">
        <v>1080</v>
      </c>
      <c r="P201" s="5" t="s">
        <v>1081</v>
      </c>
      <c r="Q201" t="str">
        <f t="shared" si="6"/>
        <v>24_200;</v>
      </c>
    </row>
    <row r="202" spans="11:23">
      <c r="K202">
        <v>200</v>
      </c>
      <c r="L202" t="s">
        <v>154</v>
      </c>
      <c r="N202">
        <v>48</v>
      </c>
      <c r="O202" s="5" t="s">
        <v>1080</v>
      </c>
      <c r="P202" s="5" t="s">
        <v>1081</v>
      </c>
      <c r="Q202" t="str">
        <f t="shared" si="6"/>
        <v>48_200;</v>
      </c>
    </row>
    <row r="203" spans="11:23">
      <c r="K203">
        <v>200</v>
      </c>
      <c r="L203" t="s">
        <v>155</v>
      </c>
      <c r="N203">
        <v>49</v>
      </c>
      <c r="O203" s="5" t="s">
        <v>1080</v>
      </c>
      <c r="P203" s="5" t="s">
        <v>1081</v>
      </c>
      <c r="Q203" t="str">
        <f t="shared" si="6"/>
        <v>49_200;</v>
      </c>
    </row>
    <row r="204" spans="11:23">
      <c r="K204">
        <v>200</v>
      </c>
      <c r="L204" t="s">
        <v>156</v>
      </c>
      <c r="N204">
        <v>50</v>
      </c>
      <c r="O204" s="5" t="s">
        <v>1080</v>
      </c>
      <c r="P204" s="5" t="s">
        <v>1081</v>
      </c>
      <c r="Q204" t="str">
        <f t="shared" si="6"/>
        <v>50_200;</v>
      </c>
    </row>
    <row r="205" spans="11:23">
      <c r="K205">
        <v>200</v>
      </c>
      <c r="L205" t="s">
        <v>157</v>
      </c>
      <c r="N205">
        <v>51</v>
      </c>
      <c r="O205" s="5" t="s">
        <v>1080</v>
      </c>
      <c r="P205" s="5" t="s">
        <v>1081</v>
      </c>
      <c r="Q205" t="str">
        <f t="shared" si="6"/>
        <v>51_200;</v>
      </c>
    </row>
    <row r="206" spans="11:23">
      <c r="K206">
        <v>200</v>
      </c>
      <c r="L206" t="s">
        <v>158</v>
      </c>
      <c r="N206">
        <v>52</v>
      </c>
      <c r="O206" s="5" t="s">
        <v>1080</v>
      </c>
      <c r="P206" s="5" t="s">
        <v>1081</v>
      </c>
      <c r="Q206" t="str">
        <f t="shared" si="6"/>
        <v>52_200;</v>
      </c>
    </row>
    <row r="207" spans="11:23">
      <c r="K207">
        <v>200</v>
      </c>
      <c r="L207" t="s">
        <v>176</v>
      </c>
      <c r="N207">
        <v>70</v>
      </c>
      <c r="O207" s="5" t="s">
        <v>1080</v>
      </c>
      <c r="P207" s="5" t="s">
        <v>1081</v>
      </c>
      <c r="Q207" t="str">
        <f t="shared" si="6"/>
        <v>70_200;</v>
      </c>
    </row>
    <row r="208" spans="11:23">
      <c r="K208">
        <v>200</v>
      </c>
      <c r="L208" t="s">
        <v>177</v>
      </c>
      <c r="N208">
        <v>71</v>
      </c>
      <c r="O208" s="5" t="s">
        <v>1080</v>
      </c>
      <c r="P208" s="5" t="s">
        <v>1081</v>
      </c>
      <c r="Q208" t="str">
        <f t="shared" si="6"/>
        <v>71_200;</v>
      </c>
    </row>
    <row r="209" spans="11:23">
      <c r="K209">
        <v>200</v>
      </c>
      <c r="L209" t="s">
        <v>178</v>
      </c>
      <c r="N209">
        <v>72</v>
      </c>
      <c r="O209" s="5" t="s">
        <v>1080</v>
      </c>
      <c r="P209" s="5" t="s">
        <v>1081</v>
      </c>
      <c r="Q209" t="str">
        <f t="shared" si="6"/>
        <v>72_200;</v>
      </c>
    </row>
    <row r="210" spans="11:23">
      <c r="K210">
        <v>200</v>
      </c>
      <c r="L210" t="s">
        <v>179</v>
      </c>
      <c r="N210">
        <v>73</v>
      </c>
      <c r="O210" s="5" t="s">
        <v>1080</v>
      </c>
      <c r="P210" s="5" t="s">
        <v>1081</v>
      </c>
      <c r="Q210" t="str">
        <f t="shared" si="6"/>
        <v>73_200;</v>
      </c>
    </row>
    <row r="211" spans="11:23">
      <c r="K211">
        <v>200</v>
      </c>
      <c r="L211" t="s">
        <v>180</v>
      </c>
      <c r="N211">
        <v>74</v>
      </c>
      <c r="O211" s="5" t="s">
        <v>1080</v>
      </c>
      <c r="P211" s="5"/>
      <c r="Q211" t="str">
        <f t="shared" si="6"/>
        <v>74_200</v>
      </c>
    </row>
    <row r="212" spans="11:23">
      <c r="O212" s="5" t="s">
        <v>1080</v>
      </c>
      <c r="P212" s="5" t="s">
        <v>1081</v>
      </c>
      <c r="Q212" t="str">
        <f t="shared" si="6"/>
        <v>_;</v>
      </c>
      <c r="W212" s="5" t="str">
        <f>$W$6&amp;W214</f>
        <v>39_50;64_50;1_50;119_50;91_50;90_50;2_50;33_50;3_50;34_50;35_50;41_50;116_50;9_50;11_50;14_50;16_50;18_50;19_50;44_50;47_50;67_50;65_50;95_50;122_50;54_50;128_50;77_50;94_50;118_50;120_50;121_50;37_50;63_50;75_50;76_50;127_50;8_50;13_50;38_50;46_50;43_50;92_50;51_50;73_50;6_50;117_50;99_50;125_50;23_50;56_50;42_50;49_50;52_50;68_50;96_50;97_50;93_50;5_50;80_50;100_50;31_100;88_100;113_50;101_200;130_200</v>
      </c>
    </row>
    <row r="213" spans="11:23">
      <c r="O213" s="5" t="s">
        <v>1080</v>
      </c>
      <c r="P213" s="5" t="s">
        <v>1081</v>
      </c>
      <c r="Q213" t="str">
        <f t="shared" si="6"/>
        <v>_;</v>
      </c>
      <c r="W213" t="str">
        <f>$T$5&amp;W214</f>
        <v>39_350;64_350;1_350;119_350;91_350;90_350;2_350;33_350;3_350;34_350;35_350;41_350;116_350;9_300;11_300;14_300;16_300;18_300;19_300;44_300;47_300;67_300;65_300;95_300;122_300;54_300;128_250;77_250;94_250;118_250;120_250;121_250;37_250;63_250;75_250;76_250;127_250;8_250;13_250;38_250;46_250;43_200;92_200;51_200;73_200;6_200;117_200;99_150;125_150;23_150;56_150;42_150;49_150;52_150;68_150;96_150;97_150;93_150;5_150;80_150;100_150;31_100;88_100;113_50;101_200;130_200</v>
      </c>
    </row>
    <row r="214" spans="11:23">
      <c r="K214">
        <v>100</v>
      </c>
      <c r="L214" t="s">
        <v>137</v>
      </c>
      <c r="N214">
        <v>31</v>
      </c>
      <c r="O214" s="5" t="s">
        <v>1080</v>
      </c>
      <c r="P214" s="5" t="s">
        <v>1081</v>
      </c>
      <c r="Q214" t="str">
        <f t="shared" si="6"/>
        <v>31_100;</v>
      </c>
      <c r="T214" t="str">
        <f>Q214&amp;Q215&amp;Q216&amp;Q217&amp;Q218</f>
        <v>31_100;88_100;113_50;101_200;130_200</v>
      </c>
      <c r="W214" t="s">
        <v>1091</v>
      </c>
    </row>
    <row r="215" spans="11:23">
      <c r="K215">
        <v>100</v>
      </c>
      <c r="L215" t="s">
        <v>194</v>
      </c>
      <c r="N215">
        <v>88</v>
      </c>
      <c r="O215" s="5" t="s">
        <v>1080</v>
      </c>
      <c r="P215" s="5" t="s">
        <v>1081</v>
      </c>
      <c r="Q215" t="str">
        <f t="shared" si="6"/>
        <v>88_100;</v>
      </c>
    </row>
    <row r="216" spans="11:23">
      <c r="K216">
        <v>50</v>
      </c>
      <c r="L216" t="s">
        <v>219</v>
      </c>
      <c r="N216">
        <v>113</v>
      </c>
      <c r="O216" s="5" t="s">
        <v>1080</v>
      </c>
      <c r="P216" s="5" t="s">
        <v>1081</v>
      </c>
      <c r="Q216" t="str">
        <f t="shared" si="6"/>
        <v>113_50;</v>
      </c>
    </row>
    <row r="217" spans="11:23">
      <c r="K217">
        <v>200</v>
      </c>
      <c r="L217" t="s">
        <v>207</v>
      </c>
      <c r="N217">
        <v>101</v>
      </c>
      <c r="O217" s="5" t="s">
        <v>1080</v>
      </c>
      <c r="P217" s="5" t="s">
        <v>1081</v>
      </c>
      <c r="Q217" t="str">
        <f t="shared" si="6"/>
        <v>101_200;</v>
      </c>
    </row>
    <row r="218" spans="11:23">
      <c r="K218">
        <v>200</v>
      </c>
      <c r="L218" t="s">
        <v>236</v>
      </c>
      <c r="N218">
        <v>130</v>
      </c>
      <c r="O218" s="5" t="s">
        <v>1080</v>
      </c>
      <c r="P218" s="5"/>
      <c r="Q218" t="str">
        <f t="shared" si="6"/>
        <v>130_200</v>
      </c>
    </row>
  </sheetData>
  <autoFilter ref="A4:H4">
    <sortState ref="A5:H73">
      <sortCondition descending="1" ref="F4"/>
    </sortState>
  </autoFilter>
  <phoneticPr fontId="1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2:BA146"/>
  <sheetViews>
    <sheetView topLeftCell="A124" workbookViewId="0">
      <selection activeCell="H5" sqref="H5:H146"/>
    </sheetView>
  </sheetViews>
  <sheetFormatPr defaultRowHeight="13.5"/>
  <cols>
    <col min="6" max="6" width="7.875" customWidth="1"/>
    <col min="7" max="8" width="7.75" customWidth="1"/>
    <col min="9" max="10" width="9" customWidth="1"/>
    <col min="11" max="11" width="13.125" customWidth="1"/>
    <col min="12" max="12" width="12.375" customWidth="1"/>
    <col min="13" max="13" width="17.375" customWidth="1"/>
    <col min="14" max="15" width="14" customWidth="1"/>
    <col min="16" max="16" width="23.5" customWidth="1"/>
    <col min="17" max="17" width="17.625" customWidth="1"/>
    <col min="18" max="18" width="21" customWidth="1"/>
    <col min="19" max="19" width="15.75" customWidth="1"/>
    <col min="20" max="20" width="19.625" customWidth="1"/>
    <col min="21" max="22" width="9" customWidth="1"/>
    <col min="23" max="23" width="13" customWidth="1"/>
    <col min="24" max="24" width="8.75" customWidth="1"/>
    <col min="25" max="30" width="9" customWidth="1"/>
    <col min="31" max="31" width="9" style="19" customWidth="1"/>
    <col min="32" max="36" width="9" customWidth="1"/>
    <col min="37" max="37" width="9" style="9" customWidth="1"/>
    <col min="48" max="48" width="9" style="19"/>
  </cols>
  <sheetData>
    <row r="2" spans="1:53">
      <c r="K2" s="4"/>
      <c r="L2" s="4"/>
      <c r="M2" s="4"/>
      <c r="N2" s="4"/>
      <c r="O2" s="4"/>
      <c r="P2" s="5"/>
    </row>
    <row r="3" spans="1:53">
      <c r="K3" s="3" t="s">
        <v>1106</v>
      </c>
      <c r="L3" s="3">
        <v>5</v>
      </c>
      <c r="M3" s="3" t="s">
        <v>1107</v>
      </c>
      <c r="N3" s="4" t="s">
        <v>1107</v>
      </c>
      <c r="O3" s="4"/>
      <c r="P3" s="3" t="s">
        <v>1101</v>
      </c>
    </row>
    <row r="4" spans="1:53">
      <c r="A4" t="s">
        <v>1033</v>
      </c>
      <c r="B4" t="s">
        <v>1034</v>
      </c>
      <c r="C4" t="s">
        <v>1033</v>
      </c>
      <c r="D4" t="s">
        <v>1035</v>
      </c>
      <c r="E4" t="s">
        <v>1036</v>
      </c>
      <c r="F4" t="s">
        <v>1037</v>
      </c>
      <c r="G4" t="s">
        <v>1038</v>
      </c>
      <c r="H4" t="s">
        <v>1938</v>
      </c>
      <c r="I4" t="s">
        <v>1039</v>
      </c>
      <c r="J4" s="5" t="s">
        <v>1042</v>
      </c>
      <c r="K4" s="2" t="s">
        <v>20</v>
      </c>
      <c r="L4" s="2" t="s">
        <v>75</v>
      </c>
      <c r="M4" s="3" t="s">
        <v>22</v>
      </c>
      <c r="N4" s="4" t="s">
        <v>24</v>
      </c>
      <c r="O4" s="4" t="s">
        <v>1756</v>
      </c>
      <c r="P4" s="5" t="s">
        <v>26</v>
      </c>
      <c r="Q4" t="s">
        <v>1122</v>
      </c>
      <c r="R4" t="s">
        <v>1123</v>
      </c>
      <c r="S4" t="s">
        <v>1124</v>
      </c>
      <c r="U4" t="s">
        <v>1125</v>
      </c>
      <c r="W4" t="s">
        <v>1126</v>
      </c>
      <c r="Y4" t="s">
        <v>1127</v>
      </c>
      <c r="AA4" t="s">
        <v>1128</v>
      </c>
      <c r="AC4" t="s">
        <v>1129</v>
      </c>
      <c r="AE4" t="s">
        <v>1127</v>
      </c>
      <c r="AG4" t="s">
        <v>1128</v>
      </c>
      <c r="AI4" t="s">
        <v>1129</v>
      </c>
      <c r="AL4" t="s">
        <v>1125</v>
      </c>
      <c r="AN4" t="s">
        <v>1126</v>
      </c>
      <c r="AP4" t="s">
        <v>1127</v>
      </c>
      <c r="AR4" t="s">
        <v>1128</v>
      </c>
      <c r="AT4" t="s">
        <v>1129</v>
      </c>
      <c r="AV4" t="s">
        <v>1127</v>
      </c>
      <c r="AX4" t="s">
        <v>1128</v>
      </c>
      <c r="AZ4" t="s">
        <v>1129</v>
      </c>
    </row>
    <row r="5" spans="1:53">
      <c r="A5">
        <v>1</v>
      </c>
      <c r="B5" t="s">
        <v>107</v>
      </c>
      <c r="C5">
        <v>1</v>
      </c>
      <c r="D5">
        <v>12001</v>
      </c>
      <c r="E5">
        <v>2001</v>
      </c>
      <c r="F5">
        <v>2</v>
      </c>
      <c r="G5">
        <v>1</v>
      </c>
      <c r="H5">
        <v>2</v>
      </c>
      <c r="I5">
        <v>2</v>
      </c>
      <c r="J5" t="s">
        <v>1041</v>
      </c>
      <c r="K5" t="s">
        <v>1758</v>
      </c>
      <c r="L5">
        <v>5</v>
      </c>
      <c r="M5" t="s">
        <v>1119</v>
      </c>
      <c r="N5" t="s">
        <v>1121</v>
      </c>
      <c r="O5" t="str">
        <f t="shared" ref="O5:O36" si="0">U5&amp;"_"&amp;V5</f>
        <v>3000_800010</v>
      </c>
      <c r="P5" s="5" t="str">
        <f t="shared" ref="P5:P36" si="1">U5&amp;"_"&amp;V5&amp;"_1;"&amp;W5&amp;"_"&amp;X5&amp;"_2;"&amp;Y5&amp;"_"&amp;Z5&amp;"_3;"&amp;AA5&amp;"_"&amp;AB5&amp;"_4;"&amp;AC5&amp;"_"&amp;AD5&amp;"_5"</f>
        <v>3000_800010_1;1500_800000_2;2000_800011_3;2000_800012_4;1500_800013_5</v>
      </c>
      <c r="Q5" s="5" t="str">
        <f t="shared" ref="Q5:Q36" si="2">U5&amp;"_"&amp;V5&amp;"_1;"&amp;W5&amp;"_"&amp;X5&amp;"_2;"&amp;AE5&amp;"_"&amp;AF5&amp;"_3;"&amp;AG5&amp;"_"&amp;AH5&amp;"_4;"&amp;AI5&amp;"_"&amp;AJ5&amp;"_5"</f>
        <v>3000_800010_1;1500_800000_2;2000_800014_3;2000_800015_4;1500_800016_5</v>
      </c>
      <c r="R5" t="str">
        <f t="shared" ref="R5:R36" si="3">AL5&amp;"_"&amp;AM5&amp;"_1;"&amp;AN5&amp;"_"&amp;AO5&amp;"_2;"&amp;AP5&amp;"_"&amp;AQ5&amp;"_3;"&amp;AR5&amp;"_"&amp;AS5&amp;"_4;"&amp;AT5&amp;"_"&amp;AU5&amp;"_5"</f>
        <v>8000_900010_1;500_800000_2;500_900011_3;500_900012_4;500_900013_5</v>
      </c>
      <c r="S5" t="str">
        <f t="shared" ref="S5:S36" si="4">AL5&amp;"_"&amp;AM5&amp;"_1;"&amp;AN5&amp;"_"&amp;AO5&amp;"_2;"&amp;AV5&amp;"_"&amp;AW5&amp;"_3;"&amp;AX5&amp;"_"&amp;AY5&amp;"_4;"&amp;AZ5&amp;"_"&amp;BA5&amp;"_5"</f>
        <v>8000_900010_1;500_800000_2;500_900014_3;500_900015_4;500_900016_5</v>
      </c>
      <c r="U5">
        <f>10000-W5-Y5-AA5-AC5</f>
        <v>3000</v>
      </c>
      <c r="V5">
        <v>800010</v>
      </c>
      <c r="W5">
        <v>1500</v>
      </c>
      <c r="X5">
        <v>800000</v>
      </c>
      <c r="Y5">
        <v>2000</v>
      </c>
      <c r="Z5">
        <v>800011</v>
      </c>
      <c r="AA5">
        <v>2000</v>
      </c>
      <c r="AB5">
        <v>800012</v>
      </c>
      <c r="AC5">
        <v>1500</v>
      </c>
      <c r="AD5">
        <v>800013</v>
      </c>
      <c r="AE5" s="19">
        <f t="shared" ref="AE5:AE36" si="5">Y5</f>
        <v>2000</v>
      </c>
      <c r="AF5">
        <v>800014</v>
      </c>
      <c r="AG5">
        <f t="shared" ref="AG5:AG36" si="6">AA5</f>
        <v>2000</v>
      </c>
      <c r="AH5">
        <v>800015</v>
      </c>
      <c r="AI5">
        <f t="shared" ref="AI5:AI36" si="7">AC5</f>
        <v>1500</v>
      </c>
      <c r="AJ5">
        <v>800016</v>
      </c>
      <c r="AL5">
        <v>8000</v>
      </c>
      <c r="AM5">
        <v>900010</v>
      </c>
      <c r="AN5">
        <v>500</v>
      </c>
      <c r="AO5">
        <v>800000</v>
      </c>
      <c r="AP5">
        <v>500</v>
      </c>
      <c r="AQ5">
        <v>900011</v>
      </c>
      <c r="AR5">
        <v>500</v>
      </c>
      <c r="AS5">
        <v>900012</v>
      </c>
      <c r="AT5">
        <v>500</v>
      </c>
      <c r="AU5">
        <v>900013</v>
      </c>
      <c r="AV5" s="19">
        <f t="shared" ref="AV5:AV36" si="8">AP5</f>
        <v>500</v>
      </c>
      <c r="AW5">
        <v>900014</v>
      </c>
      <c r="AX5">
        <f t="shared" ref="AX5:AX36" si="9">AR5</f>
        <v>500</v>
      </c>
      <c r="AY5">
        <v>900015</v>
      </c>
      <c r="AZ5">
        <f t="shared" ref="AZ5:AZ36" si="10">AT5</f>
        <v>500</v>
      </c>
      <c r="BA5">
        <v>900016</v>
      </c>
    </row>
    <row r="6" spans="1:53">
      <c r="A6">
        <v>2</v>
      </c>
      <c r="B6" t="s">
        <v>108</v>
      </c>
      <c r="C6">
        <v>2</v>
      </c>
      <c r="D6">
        <v>12002</v>
      </c>
      <c r="E6">
        <v>2002</v>
      </c>
      <c r="F6">
        <v>2</v>
      </c>
      <c r="G6">
        <v>1</v>
      </c>
      <c r="H6">
        <v>2</v>
      </c>
      <c r="I6">
        <v>2</v>
      </c>
      <c r="J6" t="s">
        <v>95</v>
      </c>
      <c r="K6" t="s">
        <v>1758</v>
      </c>
      <c r="L6">
        <v>5</v>
      </c>
      <c r="M6" t="s">
        <v>1119</v>
      </c>
      <c r="N6" t="s">
        <v>1121</v>
      </c>
      <c r="O6" t="str">
        <f t="shared" si="0"/>
        <v>3000_800020</v>
      </c>
      <c r="P6" s="5" t="str">
        <f t="shared" si="1"/>
        <v>3000_800020_1;1500_800000_2;2000_800021_3;2000_800022_4;1500_800023_5</v>
      </c>
      <c r="Q6" s="5" t="str">
        <f t="shared" si="2"/>
        <v>3000_800020_1;1500_800000_2;2000_800024_3;2000_800025_4;1500_800026_5</v>
      </c>
      <c r="R6" t="str">
        <f t="shared" si="3"/>
        <v>8000_900020_1;500_800000_2;500_900021_3;500_900022_4;500_900023_5</v>
      </c>
      <c r="S6" t="str">
        <f t="shared" si="4"/>
        <v>8000_900020_1;500_800000_2;500_900024_3;500_900025_4;500_900026_5</v>
      </c>
      <c r="U6">
        <f>10000-W6-Y6-AA6-AC6</f>
        <v>3000</v>
      </c>
      <c r="V6">
        <v>800020</v>
      </c>
      <c r="W6">
        <v>1500</v>
      </c>
      <c r="X6">
        <v>800000</v>
      </c>
      <c r="Y6">
        <v>2000</v>
      </c>
      <c r="Z6">
        <v>800021</v>
      </c>
      <c r="AA6">
        <v>2000</v>
      </c>
      <c r="AB6">
        <v>800022</v>
      </c>
      <c r="AC6">
        <v>1500</v>
      </c>
      <c r="AD6">
        <v>800023</v>
      </c>
      <c r="AE6" s="19">
        <f t="shared" si="5"/>
        <v>2000</v>
      </c>
      <c r="AF6">
        <v>800024</v>
      </c>
      <c r="AG6">
        <f t="shared" si="6"/>
        <v>2000</v>
      </c>
      <c r="AH6">
        <v>800025</v>
      </c>
      <c r="AI6">
        <f t="shared" si="7"/>
        <v>1500</v>
      </c>
      <c r="AJ6">
        <v>800026</v>
      </c>
      <c r="AL6">
        <v>8000</v>
      </c>
      <c r="AM6">
        <v>900020</v>
      </c>
      <c r="AN6">
        <v>500</v>
      </c>
      <c r="AO6">
        <v>800000</v>
      </c>
      <c r="AP6">
        <v>500</v>
      </c>
      <c r="AQ6">
        <v>900021</v>
      </c>
      <c r="AR6">
        <v>500</v>
      </c>
      <c r="AS6">
        <v>900022</v>
      </c>
      <c r="AT6">
        <v>500</v>
      </c>
      <c r="AU6">
        <v>900023</v>
      </c>
      <c r="AV6" s="19">
        <f t="shared" si="8"/>
        <v>500</v>
      </c>
      <c r="AW6">
        <v>900024</v>
      </c>
      <c r="AX6">
        <f t="shared" si="9"/>
        <v>500</v>
      </c>
      <c r="AY6">
        <v>900025</v>
      </c>
      <c r="AZ6">
        <f t="shared" si="10"/>
        <v>500</v>
      </c>
      <c r="BA6">
        <v>900026</v>
      </c>
    </row>
    <row r="7" spans="1:53">
      <c r="A7">
        <v>3</v>
      </c>
      <c r="B7" t="s">
        <v>109</v>
      </c>
      <c r="C7">
        <v>3</v>
      </c>
      <c r="D7">
        <v>12003</v>
      </c>
      <c r="E7">
        <v>2003</v>
      </c>
      <c r="F7">
        <v>2</v>
      </c>
      <c r="G7">
        <v>1</v>
      </c>
      <c r="H7">
        <v>2</v>
      </c>
      <c r="I7">
        <v>2</v>
      </c>
      <c r="J7" t="s">
        <v>1041</v>
      </c>
      <c r="K7" t="s">
        <v>1758</v>
      </c>
      <c r="L7">
        <v>5</v>
      </c>
      <c r="M7" t="s">
        <v>1119</v>
      </c>
      <c r="N7" t="s">
        <v>1121</v>
      </c>
      <c r="O7" t="str">
        <f t="shared" si="0"/>
        <v>2700_800030</v>
      </c>
      <c r="P7" s="5" t="str">
        <f t="shared" si="1"/>
        <v>2700_800030_1;1500_800000_2;2000_800031_3;2000_800032_4;1800_800033_5</v>
      </c>
      <c r="Q7" s="5" t="str">
        <f t="shared" si="2"/>
        <v>2700_800030_1;1500_800000_2;2000_800034_3;2000_800035_4;1800_800036_5</v>
      </c>
      <c r="R7" t="str">
        <f t="shared" si="3"/>
        <v>8000_900030_1;500_800000_2;500_900031_3;500_900032_4;500_900033_5</v>
      </c>
      <c r="S7" t="str">
        <f t="shared" si="4"/>
        <v>8000_900030_1;500_800000_2;500_900034_3;500_900035_4;500_900036_5</v>
      </c>
      <c r="U7">
        <f>10000-W7-Y7-AA7-AC7</f>
        <v>2700</v>
      </c>
      <c r="V7">
        <v>800030</v>
      </c>
      <c r="W7">
        <v>1500</v>
      </c>
      <c r="X7">
        <v>800000</v>
      </c>
      <c r="Y7">
        <v>2000</v>
      </c>
      <c r="Z7">
        <v>800031</v>
      </c>
      <c r="AA7">
        <v>2000</v>
      </c>
      <c r="AB7">
        <v>800032</v>
      </c>
      <c r="AC7">
        <v>1800</v>
      </c>
      <c r="AD7">
        <v>800033</v>
      </c>
      <c r="AE7" s="19">
        <f t="shared" si="5"/>
        <v>2000</v>
      </c>
      <c r="AF7">
        <v>800034</v>
      </c>
      <c r="AG7">
        <f t="shared" si="6"/>
        <v>2000</v>
      </c>
      <c r="AH7">
        <v>800035</v>
      </c>
      <c r="AI7">
        <f t="shared" si="7"/>
        <v>1800</v>
      </c>
      <c r="AJ7">
        <v>800036</v>
      </c>
      <c r="AL7">
        <v>8000</v>
      </c>
      <c r="AM7">
        <v>900030</v>
      </c>
      <c r="AN7">
        <v>500</v>
      </c>
      <c r="AO7">
        <v>800000</v>
      </c>
      <c r="AP7">
        <v>500</v>
      </c>
      <c r="AQ7">
        <v>900031</v>
      </c>
      <c r="AR7">
        <v>500</v>
      </c>
      <c r="AS7">
        <v>900032</v>
      </c>
      <c r="AT7">
        <v>500</v>
      </c>
      <c r="AU7">
        <v>900033</v>
      </c>
      <c r="AV7" s="19">
        <f t="shared" si="8"/>
        <v>500</v>
      </c>
      <c r="AW7">
        <v>900034</v>
      </c>
      <c r="AX7">
        <f t="shared" si="9"/>
        <v>500</v>
      </c>
      <c r="AY7">
        <v>900035</v>
      </c>
      <c r="AZ7">
        <f t="shared" si="10"/>
        <v>500</v>
      </c>
      <c r="BA7">
        <v>900036</v>
      </c>
    </row>
    <row r="8" spans="1:53">
      <c r="A8">
        <v>4</v>
      </c>
      <c r="B8" t="s">
        <v>110</v>
      </c>
      <c r="C8">
        <v>4</v>
      </c>
      <c r="D8">
        <v>12004</v>
      </c>
      <c r="E8">
        <v>2004</v>
      </c>
      <c r="F8" s="14">
        <v>5</v>
      </c>
      <c r="G8">
        <v>0</v>
      </c>
      <c r="H8">
        <v>1</v>
      </c>
      <c r="I8">
        <v>2</v>
      </c>
      <c r="J8" t="s">
        <v>1041</v>
      </c>
      <c r="K8" t="s">
        <v>1111</v>
      </c>
      <c r="L8">
        <v>5</v>
      </c>
      <c r="M8" t="s">
        <v>1114</v>
      </c>
      <c r="N8" t="s">
        <v>1116</v>
      </c>
      <c r="O8" t="str">
        <f t="shared" si="0"/>
        <v>500_800040</v>
      </c>
      <c r="P8" s="5" t="str">
        <f t="shared" si="1"/>
        <v>500_800040_1;4500_800000_2;2000_800041_3;2000_800042_4;1000_800043_5</v>
      </c>
      <c r="Q8" s="5" t="str">
        <f t="shared" si="2"/>
        <v>500_800040_1;4500_800000_2;2000_800044_3;2000_800045_4;1000_800046_5</v>
      </c>
      <c r="R8" t="str">
        <f t="shared" si="3"/>
        <v>3500_900040_1;1000_800000_2;2000_900041_3;2000_900042_4;1500_900043_5</v>
      </c>
      <c r="S8" t="str">
        <f t="shared" si="4"/>
        <v>3500_900040_1;1000_800000_2;2000_900044_3;2000_900045_4;1500_900046_5</v>
      </c>
      <c r="U8">
        <v>500</v>
      </c>
      <c r="V8">
        <v>800040</v>
      </c>
      <c r="W8">
        <f>5000-U8</f>
        <v>4500</v>
      </c>
      <c r="X8">
        <v>800000</v>
      </c>
      <c r="Y8">
        <v>2000</v>
      </c>
      <c r="Z8">
        <v>800041</v>
      </c>
      <c r="AA8">
        <v>2000</v>
      </c>
      <c r="AB8">
        <v>800042</v>
      </c>
      <c r="AC8">
        <v>1000</v>
      </c>
      <c r="AD8">
        <v>800043</v>
      </c>
      <c r="AE8" s="19">
        <f t="shared" si="5"/>
        <v>2000</v>
      </c>
      <c r="AF8">
        <v>800044</v>
      </c>
      <c r="AG8">
        <f t="shared" si="6"/>
        <v>2000</v>
      </c>
      <c r="AH8">
        <v>800045</v>
      </c>
      <c r="AI8">
        <f t="shared" si="7"/>
        <v>1000</v>
      </c>
      <c r="AJ8">
        <v>800046</v>
      </c>
      <c r="AL8">
        <v>3500</v>
      </c>
      <c r="AM8">
        <v>900040</v>
      </c>
      <c r="AN8">
        <v>1000</v>
      </c>
      <c r="AO8">
        <v>800000</v>
      </c>
      <c r="AP8">
        <v>2000</v>
      </c>
      <c r="AQ8">
        <v>900041</v>
      </c>
      <c r="AR8">
        <f>5500-AL8</f>
        <v>2000</v>
      </c>
      <c r="AS8">
        <v>900042</v>
      </c>
      <c r="AT8">
        <v>1500</v>
      </c>
      <c r="AU8">
        <v>900043</v>
      </c>
      <c r="AV8" s="19">
        <f t="shared" si="8"/>
        <v>2000</v>
      </c>
      <c r="AW8">
        <v>900044</v>
      </c>
      <c r="AX8">
        <f t="shared" si="9"/>
        <v>2000</v>
      </c>
      <c r="AY8">
        <v>900045</v>
      </c>
      <c r="AZ8">
        <f t="shared" si="10"/>
        <v>1500</v>
      </c>
      <c r="BA8">
        <v>900046</v>
      </c>
    </row>
    <row r="9" spans="1:53">
      <c r="A9">
        <v>5</v>
      </c>
      <c r="B9" t="s">
        <v>111</v>
      </c>
      <c r="C9">
        <v>5</v>
      </c>
      <c r="D9">
        <v>12005</v>
      </c>
      <c r="E9">
        <v>2005</v>
      </c>
      <c r="F9" s="14">
        <v>5</v>
      </c>
      <c r="G9">
        <v>0</v>
      </c>
      <c r="H9">
        <v>1</v>
      </c>
      <c r="I9">
        <v>2</v>
      </c>
      <c r="J9" t="s">
        <v>90</v>
      </c>
      <c r="K9" t="s">
        <v>1111</v>
      </c>
      <c r="L9">
        <v>5</v>
      </c>
      <c r="M9" t="s">
        <v>1114</v>
      </c>
      <c r="N9" t="s">
        <v>1116</v>
      </c>
      <c r="O9" t="str">
        <f t="shared" si="0"/>
        <v>500_800050</v>
      </c>
      <c r="P9" s="5" t="str">
        <f t="shared" si="1"/>
        <v>500_800050_1;4500_800000_2;2000_800051_3;2000_800052_4;1000_800053_5</v>
      </c>
      <c r="Q9" s="5" t="str">
        <f t="shared" si="2"/>
        <v>500_800050_1;4500_800000_2;2000_800054_3;2000_800055_4;1000_800056_5</v>
      </c>
      <c r="R9" t="str">
        <f t="shared" si="3"/>
        <v>3500_900050_1;1000_800000_2;2000_900051_3;2000_900052_4;1500_900053_5</v>
      </c>
      <c r="S9" t="str">
        <f t="shared" si="4"/>
        <v>3500_900050_1;1000_800000_2;2000_900054_3;2000_900055_4;1500_900056_5</v>
      </c>
      <c r="U9">
        <v>500</v>
      </c>
      <c r="V9">
        <v>800050</v>
      </c>
      <c r="W9">
        <f>5000-U9</f>
        <v>4500</v>
      </c>
      <c r="X9">
        <v>800000</v>
      </c>
      <c r="Y9">
        <v>2000</v>
      </c>
      <c r="Z9">
        <v>800051</v>
      </c>
      <c r="AA9">
        <v>2000</v>
      </c>
      <c r="AB9">
        <v>800052</v>
      </c>
      <c r="AC9">
        <v>1000</v>
      </c>
      <c r="AD9">
        <v>800053</v>
      </c>
      <c r="AE9" s="19">
        <f t="shared" si="5"/>
        <v>2000</v>
      </c>
      <c r="AF9">
        <v>800054</v>
      </c>
      <c r="AG9">
        <f t="shared" si="6"/>
        <v>2000</v>
      </c>
      <c r="AH9">
        <v>800055</v>
      </c>
      <c r="AI9">
        <f t="shared" si="7"/>
        <v>1000</v>
      </c>
      <c r="AJ9">
        <v>800056</v>
      </c>
      <c r="AL9">
        <v>3500</v>
      </c>
      <c r="AM9">
        <v>900050</v>
      </c>
      <c r="AN9">
        <v>1000</v>
      </c>
      <c r="AO9">
        <v>800000</v>
      </c>
      <c r="AP9">
        <v>2000</v>
      </c>
      <c r="AQ9">
        <v>900051</v>
      </c>
      <c r="AR9">
        <f>5500-AL9</f>
        <v>2000</v>
      </c>
      <c r="AS9">
        <v>900052</v>
      </c>
      <c r="AT9">
        <v>1500</v>
      </c>
      <c r="AU9">
        <v>900053</v>
      </c>
      <c r="AV9" s="19">
        <f t="shared" si="8"/>
        <v>2000</v>
      </c>
      <c r="AW9">
        <v>900054</v>
      </c>
      <c r="AX9">
        <f t="shared" si="9"/>
        <v>2000</v>
      </c>
      <c r="AY9">
        <v>900055</v>
      </c>
      <c r="AZ9">
        <f t="shared" si="10"/>
        <v>1500</v>
      </c>
      <c r="BA9">
        <v>900056</v>
      </c>
    </row>
    <row r="10" spans="1:53">
      <c r="A10">
        <v>6</v>
      </c>
      <c r="B10" t="s">
        <v>112</v>
      </c>
      <c r="C10">
        <v>6</v>
      </c>
      <c r="D10">
        <v>12006</v>
      </c>
      <c r="E10">
        <v>2006</v>
      </c>
      <c r="F10" s="14">
        <v>5</v>
      </c>
      <c r="G10">
        <v>0</v>
      </c>
      <c r="H10">
        <v>1</v>
      </c>
      <c r="I10">
        <v>2</v>
      </c>
      <c r="J10" t="s">
        <v>90</v>
      </c>
      <c r="K10" t="s">
        <v>1111</v>
      </c>
      <c r="L10">
        <v>5</v>
      </c>
      <c r="M10" t="s">
        <v>1114</v>
      </c>
      <c r="N10" t="s">
        <v>1116</v>
      </c>
      <c r="O10" t="str">
        <f t="shared" si="0"/>
        <v>500_800060</v>
      </c>
      <c r="P10" s="5" t="str">
        <f t="shared" si="1"/>
        <v>500_800060_1;4500_800000_2;2000_800061_3;2000_800062_4;1000_800063_5</v>
      </c>
      <c r="Q10" s="5" t="str">
        <f t="shared" si="2"/>
        <v>500_800060_1;4500_800000_2;2000_800064_3;2000_800065_4;1000_800066_5</v>
      </c>
      <c r="R10" t="str">
        <f t="shared" si="3"/>
        <v>3500_900060_1;1000_800000_2;2000_900061_3;2000_900062_4;1500_900063_5</v>
      </c>
      <c r="S10" t="str">
        <f t="shared" si="4"/>
        <v>3500_900060_1;1000_800000_2;2000_900064_3;2000_900065_4;1500_900066_5</v>
      </c>
      <c r="U10">
        <v>500</v>
      </c>
      <c r="V10">
        <v>800060</v>
      </c>
      <c r="W10">
        <f>5000-U10</f>
        <v>4500</v>
      </c>
      <c r="X10">
        <v>800000</v>
      </c>
      <c r="Y10">
        <v>2000</v>
      </c>
      <c r="Z10">
        <v>800061</v>
      </c>
      <c r="AA10">
        <v>2000</v>
      </c>
      <c r="AB10">
        <v>800062</v>
      </c>
      <c r="AC10">
        <v>1000</v>
      </c>
      <c r="AD10">
        <v>800063</v>
      </c>
      <c r="AE10" s="19">
        <f t="shared" si="5"/>
        <v>2000</v>
      </c>
      <c r="AF10">
        <v>800064</v>
      </c>
      <c r="AG10">
        <f t="shared" si="6"/>
        <v>2000</v>
      </c>
      <c r="AH10">
        <v>800065</v>
      </c>
      <c r="AI10">
        <f t="shared" si="7"/>
        <v>1000</v>
      </c>
      <c r="AJ10">
        <v>800066</v>
      </c>
      <c r="AL10">
        <v>3500</v>
      </c>
      <c r="AM10">
        <v>900060</v>
      </c>
      <c r="AN10">
        <v>1000</v>
      </c>
      <c r="AO10">
        <v>800000</v>
      </c>
      <c r="AP10">
        <v>2000</v>
      </c>
      <c r="AQ10">
        <v>900061</v>
      </c>
      <c r="AR10">
        <f>5500-AL10</f>
        <v>2000</v>
      </c>
      <c r="AS10">
        <v>900062</v>
      </c>
      <c r="AT10">
        <v>1500</v>
      </c>
      <c r="AU10">
        <v>900063</v>
      </c>
      <c r="AV10" s="19">
        <f t="shared" si="8"/>
        <v>2000</v>
      </c>
      <c r="AW10">
        <v>900064</v>
      </c>
      <c r="AX10">
        <f t="shared" si="9"/>
        <v>2000</v>
      </c>
      <c r="AY10">
        <v>900065</v>
      </c>
      <c r="AZ10">
        <f t="shared" si="10"/>
        <v>1500</v>
      </c>
      <c r="BA10">
        <v>900066</v>
      </c>
    </row>
    <row r="11" spans="1:53">
      <c r="A11">
        <v>7</v>
      </c>
      <c r="B11" t="s">
        <v>113</v>
      </c>
      <c r="C11">
        <v>7</v>
      </c>
      <c r="D11">
        <v>12007</v>
      </c>
      <c r="E11">
        <v>2007</v>
      </c>
      <c r="F11" s="14">
        <v>5</v>
      </c>
      <c r="G11">
        <v>0</v>
      </c>
      <c r="H11">
        <v>1</v>
      </c>
      <c r="I11">
        <v>2</v>
      </c>
      <c r="J11" t="s">
        <v>90</v>
      </c>
      <c r="K11" t="s">
        <v>1111</v>
      </c>
      <c r="L11">
        <v>5</v>
      </c>
      <c r="M11" t="s">
        <v>1114</v>
      </c>
      <c r="N11" t="s">
        <v>1116</v>
      </c>
      <c r="O11" t="str">
        <f t="shared" si="0"/>
        <v>500_800070</v>
      </c>
      <c r="P11" s="5" t="str">
        <f t="shared" si="1"/>
        <v>500_800070_1;4500_800000_2;2000_800071_3;2000_800072_4;1000_800073_5</v>
      </c>
      <c r="Q11" s="5" t="str">
        <f t="shared" si="2"/>
        <v>500_800070_1;4500_800000_2;2000_800074_3;2000_800075_4;1000_800076_5</v>
      </c>
      <c r="R11" t="str">
        <f t="shared" si="3"/>
        <v>3500_900070_1;1000_800000_2;2000_900071_3;2000_900072_4;1500_900073_5</v>
      </c>
      <c r="S11" t="str">
        <f t="shared" si="4"/>
        <v>3500_900070_1;1000_800000_2;2000_900074_3;2000_900075_4;1500_900076_5</v>
      </c>
      <c r="U11">
        <v>500</v>
      </c>
      <c r="V11">
        <v>800070</v>
      </c>
      <c r="W11">
        <f>5000-U11</f>
        <v>4500</v>
      </c>
      <c r="X11">
        <v>800000</v>
      </c>
      <c r="Y11">
        <v>2000</v>
      </c>
      <c r="Z11">
        <v>800071</v>
      </c>
      <c r="AA11">
        <v>2000</v>
      </c>
      <c r="AB11">
        <v>800072</v>
      </c>
      <c r="AC11">
        <v>1000</v>
      </c>
      <c r="AD11">
        <v>800073</v>
      </c>
      <c r="AE11" s="19">
        <f t="shared" si="5"/>
        <v>2000</v>
      </c>
      <c r="AF11">
        <v>800074</v>
      </c>
      <c r="AG11">
        <f t="shared" si="6"/>
        <v>2000</v>
      </c>
      <c r="AH11">
        <v>800075</v>
      </c>
      <c r="AI11">
        <f t="shared" si="7"/>
        <v>1000</v>
      </c>
      <c r="AJ11">
        <v>800076</v>
      </c>
      <c r="AL11">
        <v>3500</v>
      </c>
      <c r="AM11">
        <v>900070</v>
      </c>
      <c r="AN11">
        <v>1000</v>
      </c>
      <c r="AO11">
        <v>800000</v>
      </c>
      <c r="AP11">
        <v>2000</v>
      </c>
      <c r="AQ11">
        <v>900071</v>
      </c>
      <c r="AR11">
        <f>5500-AL11</f>
        <v>2000</v>
      </c>
      <c r="AS11">
        <v>900072</v>
      </c>
      <c r="AT11">
        <v>1500</v>
      </c>
      <c r="AU11">
        <v>900073</v>
      </c>
      <c r="AV11" s="19">
        <f t="shared" si="8"/>
        <v>2000</v>
      </c>
      <c r="AW11">
        <v>900074</v>
      </c>
      <c r="AX11">
        <f t="shared" si="9"/>
        <v>2000</v>
      </c>
      <c r="AY11">
        <v>900075</v>
      </c>
      <c r="AZ11">
        <f t="shared" si="10"/>
        <v>1500</v>
      </c>
      <c r="BA11">
        <v>900076</v>
      </c>
    </row>
    <row r="12" spans="1:53">
      <c r="A12">
        <v>8</v>
      </c>
      <c r="B12" t="s">
        <v>114</v>
      </c>
      <c r="C12">
        <v>8</v>
      </c>
      <c r="D12">
        <v>12008</v>
      </c>
      <c r="E12">
        <v>2008</v>
      </c>
      <c r="F12">
        <v>2</v>
      </c>
      <c r="G12">
        <v>0</v>
      </c>
      <c r="H12">
        <v>2</v>
      </c>
      <c r="I12">
        <v>3</v>
      </c>
      <c r="J12" t="s">
        <v>1041</v>
      </c>
      <c r="K12" t="s">
        <v>1758</v>
      </c>
      <c r="L12">
        <v>5</v>
      </c>
      <c r="M12" t="s">
        <v>1119</v>
      </c>
      <c r="N12" t="s">
        <v>1121</v>
      </c>
      <c r="O12" t="str">
        <f t="shared" si="0"/>
        <v>3000_800080</v>
      </c>
      <c r="P12" s="5" t="str">
        <f t="shared" si="1"/>
        <v>3000_800080_1;1500_800000_2;2000_800081_3;2000_800082_4;1500_800083_5</v>
      </c>
      <c r="Q12" s="5" t="str">
        <f t="shared" si="2"/>
        <v>3000_800080_1;1500_800000_2;2000_800084_3;2000_800085_4;1500_800086_5</v>
      </c>
      <c r="R12" t="str">
        <f t="shared" si="3"/>
        <v>8000_900080_1;500_800000_2;500_900081_3;500_900082_4;500_900083_5</v>
      </c>
      <c r="S12" t="str">
        <f t="shared" si="4"/>
        <v>8000_900080_1;500_800000_2;500_900084_3;500_900085_4;500_900086_5</v>
      </c>
      <c r="U12">
        <f t="shared" ref="U12:U23" si="11">10000-W12-Y12-AA12-AC12</f>
        <v>3000</v>
      </c>
      <c r="V12">
        <v>800080</v>
      </c>
      <c r="W12">
        <v>1500</v>
      </c>
      <c r="X12">
        <v>800000</v>
      </c>
      <c r="Y12">
        <v>2000</v>
      </c>
      <c r="Z12">
        <v>800081</v>
      </c>
      <c r="AA12">
        <v>2000</v>
      </c>
      <c r="AB12">
        <v>800082</v>
      </c>
      <c r="AC12">
        <v>1500</v>
      </c>
      <c r="AD12">
        <v>800083</v>
      </c>
      <c r="AE12" s="19">
        <f t="shared" si="5"/>
        <v>2000</v>
      </c>
      <c r="AF12">
        <v>800084</v>
      </c>
      <c r="AG12">
        <f t="shared" si="6"/>
        <v>2000</v>
      </c>
      <c r="AH12">
        <v>800085</v>
      </c>
      <c r="AI12">
        <f t="shared" si="7"/>
        <v>1500</v>
      </c>
      <c r="AJ12">
        <v>800086</v>
      </c>
      <c r="AL12">
        <v>8000</v>
      </c>
      <c r="AM12">
        <v>900080</v>
      </c>
      <c r="AN12">
        <v>500</v>
      </c>
      <c r="AO12">
        <v>800000</v>
      </c>
      <c r="AP12">
        <v>500</v>
      </c>
      <c r="AQ12">
        <v>900081</v>
      </c>
      <c r="AR12">
        <v>500</v>
      </c>
      <c r="AS12">
        <v>900082</v>
      </c>
      <c r="AT12">
        <v>500</v>
      </c>
      <c r="AU12">
        <v>900083</v>
      </c>
      <c r="AV12" s="19">
        <f t="shared" si="8"/>
        <v>500</v>
      </c>
      <c r="AW12">
        <v>900084</v>
      </c>
      <c r="AX12">
        <f t="shared" si="9"/>
        <v>500</v>
      </c>
      <c r="AY12">
        <v>900085</v>
      </c>
      <c r="AZ12">
        <f t="shared" si="10"/>
        <v>500</v>
      </c>
      <c r="BA12">
        <v>900086</v>
      </c>
    </row>
    <row r="13" spans="1:53">
      <c r="A13">
        <v>9</v>
      </c>
      <c r="B13" t="s">
        <v>115</v>
      </c>
      <c r="C13">
        <v>9</v>
      </c>
      <c r="D13">
        <v>12009</v>
      </c>
      <c r="E13">
        <v>2009</v>
      </c>
      <c r="F13">
        <v>2</v>
      </c>
      <c r="G13">
        <v>0</v>
      </c>
      <c r="H13">
        <v>2</v>
      </c>
      <c r="I13">
        <v>3</v>
      </c>
      <c r="J13" t="s">
        <v>1041</v>
      </c>
      <c r="K13" t="s">
        <v>1758</v>
      </c>
      <c r="L13">
        <v>5</v>
      </c>
      <c r="M13" t="s">
        <v>1119</v>
      </c>
      <c r="N13" t="s">
        <v>1121</v>
      </c>
      <c r="O13" t="str">
        <f t="shared" si="0"/>
        <v>3500_800090</v>
      </c>
      <c r="P13" s="5" t="str">
        <f t="shared" si="1"/>
        <v>3500_800090_1;1500_800000_2;2000_800091_3;2000_800092_4;1000_800093_5</v>
      </c>
      <c r="Q13" s="5" t="str">
        <f t="shared" si="2"/>
        <v>3500_800090_1;1500_800000_2;2000_800094_3;2000_800095_4;1000_800096_5</v>
      </c>
      <c r="R13" t="str">
        <f t="shared" si="3"/>
        <v>8000_900090_1;500_800000_2;500_900091_3;500_900092_4;500_900093_5</v>
      </c>
      <c r="S13" t="str">
        <f t="shared" si="4"/>
        <v>8000_900090_1;500_800000_2;500_900094_3;500_900095_4;500_900096_5</v>
      </c>
      <c r="U13">
        <f t="shared" si="11"/>
        <v>3500</v>
      </c>
      <c r="V13">
        <v>800090</v>
      </c>
      <c r="W13">
        <v>1500</v>
      </c>
      <c r="X13">
        <v>800000</v>
      </c>
      <c r="Y13">
        <v>2000</v>
      </c>
      <c r="Z13">
        <v>800091</v>
      </c>
      <c r="AA13">
        <v>2000</v>
      </c>
      <c r="AB13">
        <v>800092</v>
      </c>
      <c r="AC13">
        <v>1000</v>
      </c>
      <c r="AD13">
        <v>800093</v>
      </c>
      <c r="AE13" s="19">
        <f t="shared" si="5"/>
        <v>2000</v>
      </c>
      <c r="AF13">
        <v>800094</v>
      </c>
      <c r="AG13">
        <f t="shared" si="6"/>
        <v>2000</v>
      </c>
      <c r="AH13">
        <v>800095</v>
      </c>
      <c r="AI13">
        <f t="shared" si="7"/>
        <v>1000</v>
      </c>
      <c r="AJ13">
        <v>800096</v>
      </c>
      <c r="AL13">
        <v>8000</v>
      </c>
      <c r="AM13">
        <v>900090</v>
      </c>
      <c r="AN13">
        <v>500</v>
      </c>
      <c r="AO13">
        <v>800000</v>
      </c>
      <c r="AP13">
        <v>500</v>
      </c>
      <c r="AQ13">
        <v>900091</v>
      </c>
      <c r="AR13">
        <v>500</v>
      </c>
      <c r="AS13">
        <v>900092</v>
      </c>
      <c r="AT13">
        <v>500</v>
      </c>
      <c r="AU13">
        <v>900093</v>
      </c>
      <c r="AV13" s="19">
        <f t="shared" si="8"/>
        <v>500</v>
      </c>
      <c r="AW13">
        <v>900094</v>
      </c>
      <c r="AX13">
        <f t="shared" si="9"/>
        <v>500</v>
      </c>
      <c r="AY13">
        <v>900095</v>
      </c>
      <c r="AZ13">
        <f t="shared" si="10"/>
        <v>500</v>
      </c>
      <c r="BA13">
        <v>900096</v>
      </c>
    </row>
    <row r="14" spans="1:53">
      <c r="A14">
        <v>10</v>
      </c>
      <c r="B14" t="s">
        <v>116</v>
      </c>
      <c r="C14">
        <v>10</v>
      </c>
      <c r="D14">
        <v>12010</v>
      </c>
      <c r="E14">
        <v>2010</v>
      </c>
      <c r="F14">
        <v>2</v>
      </c>
      <c r="G14">
        <v>0</v>
      </c>
      <c r="H14">
        <v>2</v>
      </c>
      <c r="I14">
        <v>3</v>
      </c>
      <c r="J14" t="s">
        <v>1041</v>
      </c>
      <c r="K14" t="s">
        <v>1758</v>
      </c>
      <c r="L14">
        <v>5</v>
      </c>
      <c r="M14" t="s">
        <v>1119</v>
      </c>
      <c r="N14" t="s">
        <v>1121</v>
      </c>
      <c r="O14" t="str">
        <f t="shared" si="0"/>
        <v>3000_800100</v>
      </c>
      <c r="P14" s="5" t="str">
        <f t="shared" si="1"/>
        <v>3000_800100_1;1500_800000_2;2000_800101_3;2000_800102_4;1500_800103_5</v>
      </c>
      <c r="Q14" s="5" t="str">
        <f t="shared" si="2"/>
        <v>3000_800100_1;1500_800000_2;2000_800104_3;2000_800105_4;1500_800106_5</v>
      </c>
      <c r="R14" t="str">
        <f t="shared" si="3"/>
        <v>8000_900100_1;500_800000_2;500_900101_3;500_900102_4;500_900103_5</v>
      </c>
      <c r="S14" t="str">
        <f t="shared" si="4"/>
        <v>8000_900100_1;500_800000_2;500_900104_3;500_900105_4;500_900106_5</v>
      </c>
      <c r="U14">
        <f t="shared" si="11"/>
        <v>3000</v>
      </c>
      <c r="V14">
        <v>800100</v>
      </c>
      <c r="W14">
        <v>1500</v>
      </c>
      <c r="X14">
        <v>800000</v>
      </c>
      <c r="Y14">
        <v>2000</v>
      </c>
      <c r="Z14">
        <v>800101</v>
      </c>
      <c r="AA14">
        <v>2000</v>
      </c>
      <c r="AB14">
        <v>800102</v>
      </c>
      <c r="AC14">
        <v>1500</v>
      </c>
      <c r="AD14">
        <v>800103</v>
      </c>
      <c r="AE14" s="19">
        <f t="shared" si="5"/>
        <v>2000</v>
      </c>
      <c r="AF14">
        <v>800104</v>
      </c>
      <c r="AG14">
        <f t="shared" si="6"/>
        <v>2000</v>
      </c>
      <c r="AH14">
        <v>800105</v>
      </c>
      <c r="AI14">
        <f t="shared" si="7"/>
        <v>1500</v>
      </c>
      <c r="AJ14">
        <v>800106</v>
      </c>
      <c r="AL14">
        <v>8000</v>
      </c>
      <c r="AM14">
        <v>900100</v>
      </c>
      <c r="AN14">
        <v>500</v>
      </c>
      <c r="AO14">
        <v>800000</v>
      </c>
      <c r="AP14">
        <v>500</v>
      </c>
      <c r="AQ14">
        <v>900101</v>
      </c>
      <c r="AR14">
        <v>500</v>
      </c>
      <c r="AS14">
        <v>900102</v>
      </c>
      <c r="AT14">
        <v>500</v>
      </c>
      <c r="AU14">
        <v>900103</v>
      </c>
      <c r="AV14" s="19">
        <f t="shared" si="8"/>
        <v>500</v>
      </c>
      <c r="AW14">
        <v>900104</v>
      </c>
      <c r="AX14">
        <f t="shared" si="9"/>
        <v>500</v>
      </c>
      <c r="AY14">
        <v>900105</v>
      </c>
      <c r="AZ14">
        <f t="shared" si="10"/>
        <v>500</v>
      </c>
      <c r="BA14">
        <v>900106</v>
      </c>
    </row>
    <row r="15" spans="1:53">
      <c r="A15">
        <v>11</v>
      </c>
      <c r="B15" t="s">
        <v>117</v>
      </c>
      <c r="C15">
        <v>11</v>
      </c>
      <c r="D15">
        <v>12011</v>
      </c>
      <c r="E15">
        <v>2011</v>
      </c>
      <c r="F15">
        <v>2</v>
      </c>
      <c r="G15">
        <v>0</v>
      </c>
      <c r="H15">
        <v>2</v>
      </c>
      <c r="I15">
        <v>3</v>
      </c>
      <c r="J15" t="s">
        <v>1041</v>
      </c>
      <c r="K15" t="s">
        <v>1758</v>
      </c>
      <c r="L15">
        <v>5</v>
      </c>
      <c r="M15" t="s">
        <v>1119</v>
      </c>
      <c r="N15" t="s">
        <v>1121</v>
      </c>
      <c r="O15" t="str">
        <f t="shared" si="0"/>
        <v>3000_800110</v>
      </c>
      <c r="P15" s="5" t="str">
        <f t="shared" si="1"/>
        <v>3000_800110_1;1500_800000_2;2000_800111_3;2000_800112_4;1500_800113_5</v>
      </c>
      <c r="Q15" s="5" t="str">
        <f t="shared" si="2"/>
        <v>3000_800110_1;1500_800000_2;2000_800114_3;2000_800115_4;1500_800116_5</v>
      </c>
      <c r="R15" t="str">
        <f t="shared" si="3"/>
        <v>8000_900110_1;500_800000_2;500_900111_3;500_900112_4;500_900113_5</v>
      </c>
      <c r="S15" t="str">
        <f t="shared" si="4"/>
        <v>8000_900110_1;500_800000_2;500_900114_3;500_900115_4;500_900116_5</v>
      </c>
      <c r="U15">
        <f t="shared" si="11"/>
        <v>3000</v>
      </c>
      <c r="V15">
        <v>800110</v>
      </c>
      <c r="W15">
        <v>1500</v>
      </c>
      <c r="X15">
        <v>800000</v>
      </c>
      <c r="Y15">
        <v>2000</v>
      </c>
      <c r="Z15">
        <v>800111</v>
      </c>
      <c r="AA15">
        <v>2000</v>
      </c>
      <c r="AB15">
        <v>800112</v>
      </c>
      <c r="AC15">
        <v>1500</v>
      </c>
      <c r="AD15">
        <v>800113</v>
      </c>
      <c r="AE15" s="19">
        <f t="shared" si="5"/>
        <v>2000</v>
      </c>
      <c r="AF15">
        <v>800114</v>
      </c>
      <c r="AG15">
        <f t="shared" si="6"/>
        <v>2000</v>
      </c>
      <c r="AH15">
        <v>800115</v>
      </c>
      <c r="AI15">
        <f t="shared" si="7"/>
        <v>1500</v>
      </c>
      <c r="AJ15">
        <v>800116</v>
      </c>
      <c r="AL15">
        <v>8000</v>
      </c>
      <c r="AM15">
        <v>900110</v>
      </c>
      <c r="AN15">
        <v>500</v>
      </c>
      <c r="AO15">
        <v>800000</v>
      </c>
      <c r="AP15">
        <v>500</v>
      </c>
      <c r="AQ15">
        <v>900111</v>
      </c>
      <c r="AR15">
        <v>500</v>
      </c>
      <c r="AS15">
        <v>900112</v>
      </c>
      <c r="AT15">
        <v>500</v>
      </c>
      <c r="AU15">
        <v>900113</v>
      </c>
      <c r="AV15" s="19">
        <f t="shared" si="8"/>
        <v>500</v>
      </c>
      <c r="AW15">
        <v>900114</v>
      </c>
      <c r="AX15">
        <f t="shared" si="9"/>
        <v>500</v>
      </c>
      <c r="AY15">
        <v>900115</v>
      </c>
      <c r="AZ15">
        <f t="shared" si="10"/>
        <v>500</v>
      </c>
      <c r="BA15">
        <v>900116</v>
      </c>
    </row>
    <row r="16" spans="1:53">
      <c r="A16">
        <v>12</v>
      </c>
      <c r="B16" t="s">
        <v>118</v>
      </c>
      <c r="C16">
        <v>12</v>
      </c>
      <c r="D16">
        <v>12012</v>
      </c>
      <c r="E16">
        <v>2012</v>
      </c>
      <c r="F16">
        <v>2</v>
      </c>
      <c r="G16">
        <v>0</v>
      </c>
      <c r="H16">
        <v>2</v>
      </c>
      <c r="I16">
        <v>3</v>
      </c>
      <c r="J16" t="s">
        <v>1041</v>
      </c>
      <c r="K16" t="s">
        <v>1758</v>
      </c>
      <c r="L16">
        <v>5</v>
      </c>
      <c r="M16" t="s">
        <v>1119</v>
      </c>
      <c r="N16" t="s">
        <v>1121</v>
      </c>
      <c r="O16" t="str">
        <f t="shared" si="0"/>
        <v>2700_800120</v>
      </c>
      <c r="P16" s="5" t="str">
        <f t="shared" si="1"/>
        <v>2700_800120_1;1500_800000_2;2000_800121_3;2000_800122_4;1800_800123_5</v>
      </c>
      <c r="Q16" s="5" t="str">
        <f t="shared" si="2"/>
        <v>2700_800120_1;1500_800000_2;2000_800124_3;2000_800125_4;1800_800126_5</v>
      </c>
      <c r="R16" t="str">
        <f t="shared" si="3"/>
        <v>8000_900120_1;500_800000_2;500_900121_3;500_900122_4;500_900123_5</v>
      </c>
      <c r="S16" t="str">
        <f t="shared" si="4"/>
        <v>8000_900120_1;500_800000_2;500_900124_3;500_900125_4;500_900126_5</v>
      </c>
      <c r="U16">
        <f t="shared" si="11"/>
        <v>2700</v>
      </c>
      <c r="V16">
        <v>800120</v>
      </c>
      <c r="W16">
        <v>1500</v>
      </c>
      <c r="X16">
        <v>800000</v>
      </c>
      <c r="Y16">
        <v>2000</v>
      </c>
      <c r="Z16">
        <v>800121</v>
      </c>
      <c r="AA16">
        <v>2000</v>
      </c>
      <c r="AB16">
        <v>800122</v>
      </c>
      <c r="AC16">
        <v>1800</v>
      </c>
      <c r="AD16">
        <v>800123</v>
      </c>
      <c r="AE16" s="19">
        <f t="shared" si="5"/>
        <v>2000</v>
      </c>
      <c r="AF16">
        <v>800124</v>
      </c>
      <c r="AG16">
        <f t="shared" si="6"/>
        <v>2000</v>
      </c>
      <c r="AH16">
        <v>800125</v>
      </c>
      <c r="AI16">
        <f t="shared" si="7"/>
        <v>1800</v>
      </c>
      <c r="AJ16">
        <v>800126</v>
      </c>
      <c r="AL16">
        <v>8000</v>
      </c>
      <c r="AM16">
        <v>900120</v>
      </c>
      <c r="AN16">
        <v>500</v>
      </c>
      <c r="AO16">
        <v>800000</v>
      </c>
      <c r="AP16">
        <v>500</v>
      </c>
      <c r="AQ16">
        <v>900121</v>
      </c>
      <c r="AR16">
        <v>500</v>
      </c>
      <c r="AS16">
        <v>900122</v>
      </c>
      <c r="AT16">
        <v>500</v>
      </c>
      <c r="AU16">
        <v>900123</v>
      </c>
      <c r="AV16" s="19">
        <f t="shared" si="8"/>
        <v>500</v>
      </c>
      <c r="AW16">
        <v>900124</v>
      </c>
      <c r="AX16">
        <f t="shared" si="9"/>
        <v>500</v>
      </c>
      <c r="AY16">
        <v>900125</v>
      </c>
      <c r="AZ16">
        <f t="shared" si="10"/>
        <v>500</v>
      </c>
      <c r="BA16">
        <v>900126</v>
      </c>
    </row>
    <row r="17" spans="1:53">
      <c r="A17">
        <v>13</v>
      </c>
      <c r="B17" t="s">
        <v>119</v>
      </c>
      <c r="C17">
        <v>13</v>
      </c>
      <c r="D17">
        <v>12013</v>
      </c>
      <c r="E17">
        <v>2013</v>
      </c>
      <c r="F17">
        <v>2</v>
      </c>
      <c r="G17">
        <v>0</v>
      </c>
      <c r="H17">
        <v>2</v>
      </c>
      <c r="I17">
        <v>3</v>
      </c>
      <c r="J17" t="s">
        <v>1041</v>
      </c>
      <c r="K17" t="s">
        <v>1758</v>
      </c>
      <c r="L17">
        <v>5</v>
      </c>
      <c r="M17" t="s">
        <v>1119</v>
      </c>
      <c r="N17" t="s">
        <v>1121</v>
      </c>
      <c r="O17" t="str">
        <f t="shared" si="0"/>
        <v>3000_800130</v>
      </c>
      <c r="P17" s="5" t="str">
        <f t="shared" si="1"/>
        <v>3000_800130_1;1500_800000_2;2000_800131_3;2000_800132_4;1500_800133_5</v>
      </c>
      <c r="Q17" s="5" t="str">
        <f t="shared" si="2"/>
        <v>3000_800130_1;1500_800000_2;2000_800134_3;2000_800135_4;1500_800136_5</v>
      </c>
      <c r="R17" t="str">
        <f t="shared" si="3"/>
        <v>8000_900130_1;500_800000_2;500_900131_3;500_900132_4;500_900133_5</v>
      </c>
      <c r="S17" t="str">
        <f t="shared" si="4"/>
        <v>8000_900130_1;500_800000_2;500_900134_3;500_900135_4;500_900136_5</v>
      </c>
      <c r="U17">
        <f t="shared" si="11"/>
        <v>3000</v>
      </c>
      <c r="V17">
        <v>800130</v>
      </c>
      <c r="W17">
        <v>1500</v>
      </c>
      <c r="X17">
        <v>800000</v>
      </c>
      <c r="Y17">
        <v>2000</v>
      </c>
      <c r="Z17">
        <v>800131</v>
      </c>
      <c r="AA17">
        <v>2000</v>
      </c>
      <c r="AB17">
        <v>800132</v>
      </c>
      <c r="AC17">
        <v>1500</v>
      </c>
      <c r="AD17">
        <v>800133</v>
      </c>
      <c r="AE17" s="19">
        <f t="shared" si="5"/>
        <v>2000</v>
      </c>
      <c r="AF17">
        <v>800134</v>
      </c>
      <c r="AG17">
        <f t="shared" si="6"/>
        <v>2000</v>
      </c>
      <c r="AH17">
        <v>800135</v>
      </c>
      <c r="AI17">
        <f t="shared" si="7"/>
        <v>1500</v>
      </c>
      <c r="AJ17">
        <v>800136</v>
      </c>
      <c r="AL17">
        <v>8000</v>
      </c>
      <c r="AM17">
        <v>900130</v>
      </c>
      <c r="AN17">
        <v>500</v>
      </c>
      <c r="AO17">
        <v>800000</v>
      </c>
      <c r="AP17">
        <v>500</v>
      </c>
      <c r="AQ17">
        <v>900131</v>
      </c>
      <c r="AR17">
        <v>500</v>
      </c>
      <c r="AS17">
        <v>900132</v>
      </c>
      <c r="AT17">
        <v>500</v>
      </c>
      <c r="AU17">
        <v>900133</v>
      </c>
      <c r="AV17" s="19">
        <f t="shared" si="8"/>
        <v>500</v>
      </c>
      <c r="AW17">
        <v>900134</v>
      </c>
      <c r="AX17">
        <f t="shared" si="9"/>
        <v>500</v>
      </c>
      <c r="AY17">
        <v>900135</v>
      </c>
      <c r="AZ17">
        <f t="shared" si="10"/>
        <v>500</v>
      </c>
      <c r="BA17">
        <v>900136</v>
      </c>
    </row>
    <row r="18" spans="1:53">
      <c r="A18">
        <v>14</v>
      </c>
      <c r="B18" t="s">
        <v>120</v>
      </c>
      <c r="C18">
        <v>14</v>
      </c>
      <c r="D18">
        <v>12014</v>
      </c>
      <c r="E18">
        <v>2014</v>
      </c>
      <c r="F18">
        <v>2</v>
      </c>
      <c r="G18">
        <v>0</v>
      </c>
      <c r="H18">
        <v>2</v>
      </c>
      <c r="I18">
        <v>3</v>
      </c>
      <c r="J18" t="s">
        <v>1040</v>
      </c>
      <c r="K18" t="s">
        <v>1758</v>
      </c>
      <c r="L18">
        <v>5</v>
      </c>
      <c r="M18" t="s">
        <v>1119</v>
      </c>
      <c r="N18" t="s">
        <v>1121</v>
      </c>
      <c r="O18" t="str">
        <f t="shared" si="0"/>
        <v>3500_800140</v>
      </c>
      <c r="P18" s="5" t="str">
        <f t="shared" si="1"/>
        <v>3500_800140_1;1500_800000_2;2000_800141_3;2000_800142_4;1000_800143_5</v>
      </c>
      <c r="Q18" s="5" t="str">
        <f t="shared" si="2"/>
        <v>3500_800140_1;1500_800000_2;2000_800144_3;2000_800145_4;1000_800146_5</v>
      </c>
      <c r="R18" t="str">
        <f t="shared" si="3"/>
        <v>8000_900140_1;500_800000_2;500_900141_3;500_900142_4;500_900143_5</v>
      </c>
      <c r="S18" t="str">
        <f t="shared" si="4"/>
        <v>8000_900140_1;500_800000_2;500_900144_3;500_900145_4;500_900146_5</v>
      </c>
      <c r="U18">
        <f t="shared" si="11"/>
        <v>3500</v>
      </c>
      <c r="V18">
        <v>800140</v>
      </c>
      <c r="W18">
        <v>1500</v>
      </c>
      <c r="X18">
        <v>800000</v>
      </c>
      <c r="Y18">
        <v>2000</v>
      </c>
      <c r="Z18">
        <v>800141</v>
      </c>
      <c r="AA18">
        <v>2000</v>
      </c>
      <c r="AB18">
        <v>800142</v>
      </c>
      <c r="AC18">
        <v>1000</v>
      </c>
      <c r="AD18">
        <v>800143</v>
      </c>
      <c r="AE18" s="19">
        <f t="shared" si="5"/>
        <v>2000</v>
      </c>
      <c r="AF18">
        <v>800144</v>
      </c>
      <c r="AG18">
        <f t="shared" si="6"/>
        <v>2000</v>
      </c>
      <c r="AH18">
        <v>800145</v>
      </c>
      <c r="AI18">
        <f t="shared" si="7"/>
        <v>1000</v>
      </c>
      <c r="AJ18">
        <v>800146</v>
      </c>
      <c r="AL18">
        <v>8000</v>
      </c>
      <c r="AM18">
        <v>900140</v>
      </c>
      <c r="AN18">
        <v>500</v>
      </c>
      <c r="AO18">
        <v>800000</v>
      </c>
      <c r="AP18">
        <v>500</v>
      </c>
      <c r="AQ18">
        <v>900141</v>
      </c>
      <c r="AR18">
        <v>500</v>
      </c>
      <c r="AS18">
        <v>900142</v>
      </c>
      <c r="AT18">
        <v>500</v>
      </c>
      <c r="AU18">
        <v>900143</v>
      </c>
      <c r="AV18" s="19">
        <f t="shared" si="8"/>
        <v>500</v>
      </c>
      <c r="AW18">
        <v>900144</v>
      </c>
      <c r="AX18">
        <f t="shared" si="9"/>
        <v>500</v>
      </c>
      <c r="AY18">
        <v>900145</v>
      </c>
      <c r="AZ18">
        <f t="shared" si="10"/>
        <v>500</v>
      </c>
      <c r="BA18">
        <v>900146</v>
      </c>
    </row>
    <row r="19" spans="1:53">
      <c r="A19">
        <v>15</v>
      </c>
      <c r="B19" t="s">
        <v>121</v>
      </c>
      <c r="C19">
        <v>15</v>
      </c>
      <c r="D19">
        <v>12015</v>
      </c>
      <c r="E19">
        <v>2015</v>
      </c>
      <c r="F19">
        <v>2</v>
      </c>
      <c r="G19">
        <v>0</v>
      </c>
      <c r="H19">
        <v>2</v>
      </c>
      <c r="I19">
        <v>3</v>
      </c>
      <c r="J19" t="s">
        <v>1041</v>
      </c>
      <c r="K19" t="s">
        <v>1758</v>
      </c>
      <c r="L19">
        <v>5</v>
      </c>
      <c r="M19" t="s">
        <v>1119</v>
      </c>
      <c r="N19" t="s">
        <v>1121</v>
      </c>
      <c r="O19" t="str">
        <f t="shared" si="0"/>
        <v>3000_800150</v>
      </c>
      <c r="P19" s="5" t="str">
        <f t="shared" si="1"/>
        <v>3000_800150_1;1500_800000_2;2000_800151_3;2000_800152_4;1500_800153_5</v>
      </c>
      <c r="Q19" s="5" t="str">
        <f t="shared" si="2"/>
        <v>3000_800150_1;1500_800000_2;2000_800154_3;2000_800155_4;1500_800156_5</v>
      </c>
      <c r="R19" t="str">
        <f t="shared" si="3"/>
        <v>8000_900150_1;500_800000_2;500_900151_3;500_900152_4;500_900153_5</v>
      </c>
      <c r="S19" t="str">
        <f t="shared" si="4"/>
        <v>8000_900150_1;500_800000_2;500_900154_3;500_900155_4;500_900156_5</v>
      </c>
      <c r="U19">
        <f t="shared" si="11"/>
        <v>3000</v>
      </c>
      <c r="V19">
        <v>800150</v>
      </c>
      <c r="W19">
        <v>1500</v>
      </c>
      <c r="X19">
        <v>800000</v>
      </c>
      <c r="Y19">
        <v>2000</v>
      </c>
      <c r="Z19">
        <v>800151</v>
      </c>
      <c r="AA19">
        <v>2000</v>
      </c>
      <c r="AB19">
        <v>800152</v>
      </c>
      <c r="AC19">
        <v>1500</v>
      </c>
      <c r="AD19">
        <v>800153</v>
      </c>
      <c r="AE19" s="19">
        <f t="shared" si="5"/>
        <v>2000</v>
      </c>
      <c r="AF19">
        <v>800154</v>
      </c>
      <c r="AG19">
        <f t="shared" si="6"/>
        <v>2000</v>
      </c>
      <c r="AH19">
        <v>800155</v>
      </c>
      <c r="AI19">
        <f t="shared" si="7"/>
        <v>1500</v>
      </c>
      <c r="AJ19">
        <v>800156</v>
      </c>
      <c r="AL19">
        <v>8000</v>
      </c>
      <c r="AM19">
        <v>900150</v>
      </c>
      <c r="AN19">
        <v>500</v>
      </c>
      <c r="AO19">
        <v>800000</v>
      </c>
      <c r="AP19">
        <v>500</v>
      </c>
      <c r="AQ19">
        <v>900151</v>
      </c>
      <c r="AR19">
        <v>500</v>
      </c>
      <c r="AS19">
        <v>900152</v>
      </c>
      <c r="AT19">
        <v>500</v>
      </c>
      <c r="AU19">
        <v>900153</v>
      </c>
      <c r="AV19" s="19">
        <f t="shared" si="8"/>
        <v>500</v>
      </c>
      <c r="AW19">
        <v>900154</v>
      </c>
      <c r="AX19">
        <f t="shared" si="9"/>
        <v>500</v>
      </c>
      <c r="AY19">
        <v>900155</v>
      </c>
      <c r="AZ19">
        <f t="shared" si="10"/>
        <v>500</v>
      </c>
      <c r="BA19">
        <v>900156</v>
      </c>
    </row>
    <row r="20" spans="1:53">
      <c r="A20">
        <v>16</v>
      </c>
      <c r="B20" t="s">
        <v>122</v>
      </c>
      <c r="C20">
        <v>16</v>
      </c>
      <c r="D20">
        <v>12016</v>
      </c>
      <c r="E20">
        <v>2016</v>
      </c>
      <c r="F20">
        <v>2</v>
      </c>
      <c r="G20">
        <v>0</v>
      </c>
      <c r="H20">
        <v>2</v>
      </c>
      <c r="I20">
        <v>3</v>
      </c>
      <c r="J20" t="s">
        <v>1041</v>
      </c>
      <c r="K20" t="s">
        <v>1758</v>
      </c>
      <c r="L20">
        <v>5</v>
      </c>
      <c r="M20" t="s">
        <v>1119</v>
      </c>
      <c r="N20" t="s">
        <v>1121</v>
      </c>
      <c r="O20" t="str">
        <f t="shared" si="0"/>
        <v>3000_800160</v>
      </c>
      <c r="P20" s="5" t="str">
        <f t="shared" si="1"/>
        <v>3000_800160_1;1500_800000_2;2000_800161_3;2000_800162_4;1500_800163_5</v>
      </c>
      <c r="Q20" s="5" t="str">
        <f t="shared" si="2"/>
        <v>3000_800160_1;1500_800000_2;2000_800164_3;2000_800165_4;1500_800166_5</v>
      </c>
      <c r="R20" t="str">
        <f t="shared" si="3"/>
        <v>8000_900160_1;500_800000_2;500_900161_3;500_900162_4;500_900163_5</v>
      </c>
      <c r="S20" t="str">
        <f t="shared" si="4"/>
        <v>8000_900160_1;500_800000_2;500_900164_3;500_900165_4;500_900166_5</v>
      </c>
      <c r="U20">
        <f t="shared" si="11"/>
        <v>3000</v>
      </c>
      <c r="V20">
        <v>800160</v>
      </c>
      <c r="W20">
        <v>1500</v>
      </c>
      <c r="X20">
        <v>800000</v>
      </c>
      <c r="Y20">
        <v>2000</v>
      </c>
      <c r="Z20">
        <v>800161</v>
      </c>
      <c r="AA20">
        <v>2000</v>
      </c>
      <c r="AB20">
        <v>800162</v>
      </c>
      <c r="AC20">
        <v>1500</v>
      </c>
      <c r="AD20">
        <v>800163</v>
      </c>
      <c r="AE20" s="19">
        <f t="shared" si="5"/>
        <v>2000</v>
      </c>
      <c r="AF20">
        <v>800164</v>
      </c>
      <c r="AG20">
        <f t="shared" si="6"/>
        <v>2000</v>
      </c>
      <c r="AH20">
        <v>800165</v>
      </c>
      <c r="AI20">
        <f t="shared" si="7"/>
        <v>1500</v>
      </c>
      <c r="AJ20">
        <v>800166</v>
      </c>
      <c r="AL20">
        <v>8000</v>
      </c>
      <c r="AM20">
        <v>900160</v>
      </c>
      <c r="AN20">
        <v>500</v>
      </c>
      <c r="AO20">
        <v>800000</v>
      </c>
      <c r="AP20">
        <v>500</v>
      </c>
      <c r="AQ20">
        <v>900161</v>
      </c>
      <c r="AR20">
        <v>500</v>
      </c>
      <c r="AS20">
        <v>900162</v>
      </c>
      <c r="AT20">
        <v>500</v>
      </c>
      <c r="AU20">
        <v>900163</v>
      </c>
      <c r="AV20" s="19">
        <f t="shared" si="8"/>
        <v>500</v>
      </c>
      <c r="AW20">
        <v>900164</v>
      </c>
      <c r="AX20">
        <f t="shared" si="9"/>
        <v>500</v>
      </c>
      <c r="AY20">
        <v>900165</v>
      </c>
      <c r="AZ20">
        <f t="shared" si="10"/>
        <v>500</v>
      </c>
      <c r="BA20">
        <v>900166</v>
      </c>
    </row>
    <row r="21" spans="1:53">
      <c r="A21">
        <v>17</v>
      </c>
      <c r="B21" t="s">
        <v>123</v>
      </c>
      <c r="C21">
        <v>17</v>
      </c>
      <c r="D21">
        <v>12017</v>
      </c>
      <c r="E21">
        <v>2017</v>
      </c>
      <c r="F21">
        <v>2</v>
      </c>
      <c r="G21">
        <v>0</v>
      </c>
      <c r="H21">
        <v>2</v>
      </c>
      <c r="I21">
        <v>3</v>
      </c>
      <c r="J21" t="s">
        <v>1041</v>
      </c>
      <c r="K21" t="s">
        <v>1758</v>
      </c>
      <c r="L21">
        <v>5</v>
      </c>
      <c r="M21" t="s">
        <v>1119</v>
      </c>
      <c r="N21" t="s">
        <v>1121</v>
      </c>
      <c r="O21" t="str">
        <f t="shared" si="0"/>
        <v>2700_800170</v>
      </c>
      <c r="P21" s="5" t="str">
        <f t="shared" si="1"/>
        <v>2700_800170_1;1500_800000_2;2000_800171_3;2000_800172_4;1800_800173_5</v>
      </c>
      <c r="Q21" s="5" t="str">
        <f t="shared" si="2"/>
        <v>2700_800170_1;1500_800000_2;2000_800174_3;2000_800175_4;1800_800176_5</v>
      </c>
      <c r="R21" t="str">
        <f t="shared" si="3"/>
        <v>8000_900170_1;500_800000_2;500_900171_3;500_900172_4;500_900173_5</v>
      </c>
      <c r="S21" t="str">
        <f t="shared" si="4"/>
        <v>8000_900170_1;500_800000_2;500_900174_3;500_900175_4;500_900176_5</v>
      </c>
      <c r="U21">
        <f t="shared" si="11"/>
        <v>2700</v>
      </c>
      <c r="V21">
        <v>800170</v>
      </c>
      <c r="W21">
        <v>1500</v>
      </c>
      <c r="X21">
        <v>800000</v>
      </c>
      <c r="Y21">
        <v>2000</v>
      </c>
      <c r="Z21">
        <v>800171</v>
      </c>
      <c r="AA21">
        <v>2000</v>
      </c>
      <c r="AB21">
        <v>800172</v>
      </c>
      <c r="AC21">
        <v>1800</v>
      </c>
      <c r="AD21">
        <v>800173</v>
      </c>
      <c r="AE21" s="19">
        <f t="shared" si="5"/>
        <v>2000</v>
      </c>
      <c r="AF21">
        <v>800174</v>
      </c>
      <c r="AG21">
        <f t="shared" si="6"/>
        <v>2000</v>
      </c>
      <c r="AH21">
        <v>800175</v>
      </c>
      <c r="AI21">
        <f t="shared" si="7"/>
        <v>1800</v>
      </c>
      <c r="AJ21">
        <v>800176</v>
      </c>
      <c r="AL21">
        <v>8000</v>
      </c>
      <c r="AM21">
        <v>900170</v>
      </c>
      <c r="AN21">
        <v>500</v>
      </c>
      <c r="AO21">
        <v>800000</v>
      </c>
      <c r="AP21">
        <v>500</v>
      </c>
      <c r="AQ21">
        <v>900171</v>
      </c>
      <c r="AR21">
        <v>500</v>
      </c>
      <c r="AS21">
        <v>900172</v>
      </c>
      <c r="AT21">
        <v>500</v>
      </c>
      <c r="AU21">
        <v>900173</v>
      </c>
      <c r="AV21" s="19">
        <f t="shared" si="8"/>
        <v>500</v>
      </c>
      <c r="AW21">
        <v>900174</v>
      </c>
      <c r="AX21">
        <f t="shared" si="9"/>
        <v>500</v>
      </c>
      <c r="AY21">
        <v>900175</v>
      </c>
      <c r="AZ21">
        <f t="shared" si="10"/>
        <v>500</v>
      </c>
      <c r="BA21">
        <v>900176</v>
      </c>
    </row>
    <row r="22" spans="1:53">
      <c r="A22">
        <v>18</v>
      </c>
      <c r="B22" t="s">
        <v>124</v>
      </c>
      <c r="C22">
        <v>18</v>
      </c>
      <c r="D22">
        <v>12018</v>
      </c>
      <c r="E22">
        <v>2018</v>
      </c>
      <c r="F22">
        <v>2</v>
      </c>
      <c r="G22">
        <v>0</v>
      </c>
      <c r="H22">
        <v>2</v>
      </c>
      <c r="I22">
        <v>3</v>
      </c>
      <c r="J22" t="s">
        <v>1041</v>
      </c>
      <c r="K22" t="s">
        <v>1758</v>
      </c>
      <c r="L22">
        <v>5</v>
      </c>
      <c r="M22" t="s">
        <v>1119</v>
      </c>
      <c r="N22" t="s">
        <v>1121</v>
      </c>
      <c r="O22" t="str">
        <f t="shared" si="0"/>
        <v>3000_800180</v>
      </c>
      <c r="P22" s="5" t="str">
        <f t="shared" si="1"/>
        <v>3000_800180_1;1500_800000_2;2000_800181_3;2000_800182_4;1500_800183_5</v>
      </c>
      <c r="Q22" s="5" t="str">
        <f t="shared" si="2"/>
        <v>3000_800180_1;1500_800000_2;2000_800184_3;2000_800185_4;1500_800186_5</v>
      </c>
      <c r="R22" t="str">
        <f t="shared" si="3"/>
        <v>8000_900180_1;500_800000_2;500_900181_3;500_900182_4;500_900183_5</v>
      </c>
      <c r="S22" t="str">
        <f t="shared" si="4"/>
        <v>8000_900180_1;500_800000_2;500_900184_3;500_900185_4;500_900186_5</v>
      </c>
      <c r="U22">
        <f t="shared" si="11"/>
        <v>3000</v>
      </c>
      <c r="V22">
        <v>800180</v>
      </c>
      <c r="W22">
        <v>1500</v>
      </c>
      <c r="X22">
        <v>800000</v>
      </c>
      <c r="Y22">
        <v>2000</v>
      </c>
      <c r="Z22">
        <v>800181</v>
      </c>
      <c r="AA22">
        <v>2000</v>
      </c>
      <c r="AB22">
        <v>800182</v>
      </c>
      <c r="AC22">
        <v>1500</v>
      </c>
      <c r="AD22">
        <v>800183</v>
      </c>
      <c r="AE22" s="19">
        <f t="shared" si="5"/>
        <v>2000</v>
      </c>
      <c r="AF22">
        <v>800184</v>
      </c>
      <c r="AG22">
        <f t="shared" si="6"/>
        <v>2000</v>
      </c>
      <c r="AH22">
        <v>800185</v>
      </c>
      <c r="AI22">
        <f t="shared" si="7"/>
        <v>1500</v>
      </c>
      <c r="AJ22">
        <v>800186</v>
      </c>
      <c r="AL22">
        <v>8000</v>
      </c>
      <c r="AM22">
        <v>900180</v>
      </c>
      <c r="AN22">
        <v>500</v>
      </c>
      <c r="AO22">
        <v>800000</v>
      </c>
      <c r="AP22">
        <v>500</v>
      </c>
      <c r="AQ22">
        <v>900181</v>
      </c>
      <c r="AR22">
        <v>500</v>
      </c>
      <c r="AS22">
        <v>900182</v>
      </c>
      <c r="AT22">
        <v>500</v>
      </c>
      <c r="AU22">
        <v>900183</v>
      </c>
      <c r="AV22" s="19">
        <f t="shared" si="8"/>
        <v>500</v>
      </c>
      <c r="AW22">
        <v>900184</v>
      </c>
      <c r="AX22">
        <f t="shared" si="9"/>
        <v>500</v>
      </c>
      <c r="AY22">
        <v>900185</v>
      </c>
      <c r="AZ22">
        <f t="shared" si="10"/>
        <v>500</v>
      </c>
      <c r="BA22">
        <v>900186</v>
      </c>
    </row>
    <row r="23" spans="1:53">
      <c r="A23">
        <v>19</v>
      </c>
      <c r="B23" t="s">
        <v>125</v>
      </c>
      <c r="C23">
        <v>19</v>
      </c>
      <c r="D23">
        <v>12019</v>
      </c>
      <c r="E23">
        <v>2019</v>
      </c>
      <c r="F23">
        <v>2</v>
      </c>
      <c r="G23">
        <v>0</v>
      </c>
      <c r="H23">
        <v>2</v>
      </c>
      <c r="I23">
        <v>3</v>
      </c>
      <c r="J23" t="s">
        <v>1041</v>
      </c>
      <c r="K23" t="s">
        <v>1758</v>
      </c>
      <c r="L23">
        <v>5</v>
      </c>
      <c r="M23" t="s">
        <v>1119</v>
      </c>
      <c r="N23" t="s">
        <v>1121</v>
      </c>
      <c r="O23" t="str">
        <f t="shared" si="0"/>
        <v>3500_800190</v>
      </c>
      <c r="P23" s="5" t="str">
        <f t="shared" si="1"/>
        <v>3500_800190_1;1500_800000_2;2000_800191_3;2000_800192_4;1000_800193_5</v>
      </c>
      <c r="Q23" s="5" t="str">
        <f t="shared" si="2"/>
        <v>3500_800190_1;1500_800000_2;2000_800194_3;2000_800195_4;1000_800196_5</v>
      </c>
      <c r="R23" t="str">
        <f t="shared" si="3"/>
        <v>8000_900190_1;500_800000_2;500_900191_3;500_900192_4;500_900193_5</v>
      </c>
      <c r="S23" t="str">
        <f t="shared" si="4"/>
        <v>8000_900190_1;500_800000_2;500_900194_3;500_900195_4;500_900196_5</v>
      </c>
      <c r="U23">
        <f t="shared" si="11"/>
        <v>3500</v>
      </c>
      <c r="V23">
        <v>800190</v>
      </c>
      <c r="W23">
        <v>1500</v>
      </c>
      <c r="X23">
        <v>800000</v>
      </c>
      <c r="Y23">
        <v>2000</v>
      </c>
      <c r="Z23">
        <v>800191</v>
      </c>
      <c r="AA23">
        <v>2000</v>
      </c>
      <c r="AB23">
        <v>800192</v>
      </c>
      <c r="AC23">
        <v>1000</v>
      </c>
      <c r="AD23">
        <v>800193</v>
      </c>
      <c r="AE23" s="19">
        <f t="shared" si="5"/>
        <v>2000</v>
      </c>
      <c r="AF23">
        <v>800194</v>
      </c>
      <c r="AG23">
        <f t="shared" si="6"/>
        <v>2000</v>
      </c>
      <c r="AH23">
        <v>800195</v>
      </c>
      <c r="AI23">
        <f t="shared" si="7"/>
        <v>1000</v>
      </c>
      <c r="AJ23">
        <v>800196</v>
      </c>
      <c r="AL23">
        <v>8000</v>
      </c>
      <c r="AM23">
        <v>900190</v>
      </c>
      <c r="AN23">
        <v>500</v>
      </c>
      <c r="AO23">
        <v>800000</v>
      </c>
      <c r="AP23">
        <v>500</v>
      </c>
      <c r="AQ23">
        <v>900191</v>
      </c>
      <c r="AR23">
        <v>500</v>
      </c>
      <c r="AS23">
        <v>900192</v>
      </c>
      <c r="AT23">
        <v>500</v>
      </c>
      <c r="AU23">
        <v>900193</v>
      </c>
      <c r="AV23" s="19">
        <f t="shared" si="8"/>
        <v>500</v>
      </c>
      <c r="AW23">
        <v>900194</v>
      </c>
      <c r="AX23">
        <f t="shared" si="9"/>
        <v>500</v>
      </c>
      <c r="AY23">
        <v>900195</v>
      </c>
      <c r="AZ23">
        <f t="shared" si="10"/>
        <v>500</v>
      </c>
      <c r="BA23">
        <v>900196</v>
      </c>
    </row>
    <row r="24" spans="1:53">
      <c r="A24">
        <v>20</v>
      </c>
      <c r="B24" t="s">
        <v>126</v>
      </c>
      <c r="C24">
        <v>20</v>
      </c>
      <c r="D24">
        <v>12020</v>
      </c>
      <c r="E24">
        <v>2020</v>
      </c>
      <c r="F24" s="14">
        <v>5</v>
      </c>
      <c r="G24">
        <v>0</v>
      </c>
      <c r="H24">
        <v>1</v>
      </c>
      <c r="I24">
        <v>3</v>
      </c>
      <c r="J24" t="s">
        <v>82</v>
      </c>
      <c r="K24" t="s">
        <v>1111</v>
      </c>
      <c r="L24">
        <v>5</v>
      </c>
      <c r="M24" t="s">
        <v>1114</v>
      </c>
      <c r="N24" t="s">
        <v>1116</v>
      </c>
      <c r="O24" t="str">
        <f t="shared" si="0"/>
        <v>500_800200</v>
      </c>
      <c r="P24" s="5" t="str">
        <f t="shared" si="1"/>
        <v>500_800200_1;4500_800000_2;2000_800201_3;2000_800202_4;1000_800203_5</v>
      </c>
      <c r="Q24" s="5" t="str">
        <f t="shared" si="2"/>
        <v>500_800200_1;4500_800000_2;2000_800204_3;2000_800205_4;1000_800206_5</v>
      </c>
      <c r="R24" t="str">
        <f t="shared" si="3"/>
        <v>3500_900200_1;1000_800000_2;2000_900201_3;2000_900202_4;1500_900203_5</v>
      </c>
      <c r="S24" t="str">
        <f t="shared" si="4"/>
        <v>3500_900200_1;1000_800000_2;2000_900204_3;2000_900205_4;1500_900206_5</v>
      </c>
      <c r="U24">
        <v>500</v>
      </c>
      <c r="V24">
        <v>800200</v>
      </c>
      <c r="W24">
        <f t="shared" ref="W24:W33" si="12">5000-U24</f>
        <v>4500</v>
      </c>
      <c r="X24">
        <v>800000</v>
      </c>
      <c r="Y24">
        <v>2000</v>
      </c>
      <c r="Z24">
        <v>800201</v>
      </c>
      <c r="AA24">
        <v>2000</v>
      </c>
      <c r="AB24">
        <v>800202</v>
      </c>
      <c r="AC24">
        <v>1000</v>
      </c>
      <c r="AD24">
        <v>800203</v>
      </c>
      <c r="AE24" s="19">
        <f t="shared" si="5"/>
        <v>2000</v>
      </c>
      <c r="AF24">
        <v>800204</v>
      </c>
      <c r="AG24">
        <f t="shared" si="6"/>
        <v>2000</v>
      </c>
      <c r="AH24">
        <v>800205</v>
      </c>
      <c r="AI24">
        <f t="shared" si="7"/>
        <v>1000</v>
      </c>
      <c r="AJ24">
        <v>800206</v>
      </c>
      <c r="AL24">
        <v>3500</v>
      </c>
      <c r="AM24">
        <v>900200</v>
      </c>
      <c r="AN24">
        <v>1000</v>
      </c>
      <c r="AO24">
        <v>800000</v>
      </c>
      <c r="AP24">
        <v>2000</v>
      </c>
      <c r="AQ24">
        <v>900201</v>
      </c>
      <c r="AR24">
        <f t="shared" ref="AR24:AR33" si="13">5500-AL24</f>
        <v>2000</v>
      </c>
      <c r="AS24">
        <v>900202</v>
      </c>
      <c r="AT24">
        <v>1500</v>
      </c>
      <c r="AU24">
        <v>900203</v>
      </c>
      <c r="AV24" s="19">
        <f t="shared" si="8"/>
        <v>2000</v>
      </c>
      <c r="AW24">
        <v>900204</v>
      </c>
      <c r="AX24">
        <f t="shared" si="9"/>
        <v>2000</v>
      </c>
      <c r="AY24">
        <v>900205</v>
      </c>
      <c r="AZ24">
        <f t="shared" si="10"/>
        <v>1500</v>
      </c>
      <c r="BA24">
        <v>900206</v>
      </c>
    </row>
    <row r="25" spans="1:53">
      <c r="A25">
        <v>21</v>
      </c>
      <c r="B25" t="s">
        <v>127</v>
      </c>
      <c r="C25">
        <v>21</v>
      </c>
      <c r="D25">
        <v>12021</v>
      </c>
      <c r="E25">
        <v>2021</v>
      </c>
      <c r="F25" s="14">
        <v>5</v>
      </c>
      <c r="G25">
        <v>0</v>
      </c>
      <c r="H25">
        <v>1</v>
      </c>
      <c r="I25">
        <v>3</v>
      </c>
      <c r="J25" t="s">
        <v>82</v>
      </c>
      <c r="K25" t="s">
        <v>1111</v>
      </c>
      <c r="L25">
        <v>5</v>
      </c>
      <c r="M25" t="s">
        <v>1114</v>
      </c>
      <c r="N25" t="s">
        <v>1116</v>
      </c>
      <c r="O25" t="str">
        <f t="shared" si="0"/>
        <v>500_800210</v>
      </c>
      <c r="P25" s="5" t="str">
        <f t="shared" si="1"/>
        <v>500_800210_1;4500_800000_2;2000_800211_3;2000_800212_4;1000_800213_5</v>
      </c>
      <c r="Q25" s="5" t="str">
        <f t="shared" si="2"/>
        <v>500_800210_1;4500_800000_2;2000_800214_3;2000_800215_4;1000_800216_5</v>
      </c>
      <c r="R25" t="str">
        <f t="shared" si="3"/>
        <v>3500_900210_1;1000_800000_2;2000_900211_3;2000_900212_4;1500_900213_5</v>
      </c>
      <c r="S25" t="str">
        <f t="shared" si="4"/>
        <v>3500_900210_1;1000_800000_2;2000_900214_3;2000_900215_4;1500_900216_5</v>
      </c>
      <c r="U25">
        <v>500</v>
      </c>
      <c r="V25">
        <v>800210</v>
      </c>
      <c r="W25">
        <f t="shared" si="12"/>
        <v>4500</v>
      </c>
      <c r="X25">
        <v>800000</v>
      </c>
      <c r="Y25">
        <v>2000</v>
      </c>
      <c r="Z25">
        <v>800211</v>
      </c>
      <c r="AA25">
        <v>2000</v>
      </c>
      <c r="AB25">
        <v>800212</v>
      </c>
      <c r="AC25">
        <v>1000</v>
      </c>
      <c r="AD25">
        <v>800213</v>
      </c>
      <c r="AE25" s="19">
        <f t="shared" si="5"/>
        <v>2000</v>
      </c>
      <c r="AF25">
        <v>800214</v>
      </c>
      <c r="AG25">
        <f t="shared" si="6"/>
        <v>2000</v>
      </c>
      <c r="AH25">
        <v>800215</v>
      </c>
      <c r="AI25">
        <f t="shared" si="7"/>
        <v>1000</v>
      </c>
      <c r="AJ25">
        <v>800216</v>
      </c>
      <c r="AL25">
        <v>3500</v>
      </c>
      <c r="AM25">
        <v>900210</v>
      </c>
      <c r="AN25">
        <v>1000</v>
      </c>
      <c r="AO25">
        <v>800000</v>
      </c>
      <c r="AP25">
        <v>2000</v>
      </c>
      <c r="AQ25">
        <v>900211</v>
      </c>
      <c r="AR25">
        <f t="shared" si="13"/>
        <v>2000</v>
      </c>
      <c r="AS25">
        <v>900212</v>
      </c>
      <c r="AT25">
        <v>1500</v>
      </c>
      <c r="AU25">
        <v>900213</v>
      </c>
      <c r="AV25" s="19">
        <f t="shared" si="8"/>
        <v>2000</v>
      </c>
      <c r="AW25">
        <v>900214</v>
      </c>
      <c r="AX25">
        <f t="shared" si="9"/>
        <v>2000</v>
      </c>
      <c r="AY25">
        <v>900215</v>
      </c>
      <c r="AZ25">
        <f t="shared" si="10"/>
        <v>1500</v>
      </c>
      <c r="BA25">
        <v>900216</v>
      </c>
    </row>
    <row r="26" spans="1:53">
      <c r="A26">
        <v>22</v>
      </c>
      <c r="B26" t="s">
        <v>128</v>
      </c>
      <c r="C26">
        <v>22</v>
      </c>
      <c r="D26">
        <v>12022</v>
      </c>
      <c r="E26">
        <v>2022</v>
      </c>
      <c r="F26" s="14">
        <v>5</v>
      </c>
      <c r="G26">
        <v>0</v>
      </c>
      <c r="H26">
        <v>1</v>
      </c>
      <c r="I26">
        <v>3</v>
      </c>
      <c r="J26" t="s">
        <v>82</v>
      </c>
      <c r="K26" t="s">
        <v>1111</v>
      </c>
      <c r="L26">
        <v>5</v>
      </c>
      <c r="M26" t="s">
        <v>1114</v>
      </c>
      <c r="N26" t="s">
        <v>1116</v>
      </c>
      <c r="O26" t="str">
        <f t="shared" si="0"/>
        <v>500_800220</v>
      </c>
      <c r="P26" s="5" t="str">
        <f t="shared" si="1"/>
        <v>500_800220_1;4500_800000_2;2000_800221_3;2000_800222_4;1000_800223_5</v>
      </c>
      <c r="Q26" s="5" t="str">
        <f t="shared" si="2"/>
        <v>500_800220_1;4500_800000_2;2000_800224_3;2000_800225_4;1000_800226_5</v>
      </c>
      <c r="R26" t="str">
        <f t="shared" si="3"/>
        <v>3500_900220_1;1000_800000_2;2000_900221_3;2000_900222_4;1500_900223_5</v>
      </c>
      <c r="S26" t="str">
        <f t="shared" si="4"/>
        <v>3500_900220_1;1000_800000_2;2000_900224_3;2000_900225_4;1500_900226_5</v>
      </c>
      <c r="U26">
        <v>500</v>
      </c>
      <c r="V26">
        <v>800220</v>
      </c>
      <c r="W26">
        <f t="shared" si="12"/>
        <v>4500</v>
      </c>
      <c r="X26">
        <v>800000</v>
      </c>
      <c r="Y26">
        <v>2000</v>
      </c>
      <c r="Z26">
        <v>800221</v>
      </c>
      <c r="AA26">
        <v>2000</v>
      </c>
      <c r="AB26">
        <v>800222</v>
      </c>
      <c r="AC26">
        <v>1000</v>
      </c>
      <c r="AD26">
        <v>800223</v>
      </c>
      <c r="AE26" s="19">
        <f t="shared" si="5"/>
        <v>2000</v>
      </c>
      <c r="AF26">
        <v>800224</v>
      </c>
      <c r="AG26">
        <f t="shared" si="6"/>
        <v>2000</v>
      </c>
      <c r="AH26">
        <v>800225</v>
      </c>
      <c r="AI26">
        <f t="shared" si="7"/>
        <v>1000</v>
      </c>
      <c r="AJ26">
        <v>800226</v>
      </c>
      <c r="AL26">
        <v>3500</v>
      </c>
      <c r="AM26">
        <v>900220</v>
      </c>
      <c r="AN26">
        <v>1000</v>
      </c>
      <c r="AO26">
        <v>800000</v>
      </c>
      <c r="AP26">
        <v>2000</v>
      </c>
      <c r="AQ26">
        <v>900221</v>
      </c>
      <c r="AR26">
        <f t="shared" si="13"/>
        <v>2000</v>
      </c>
      <c r="AS26">
        <v>900222</v>
      </c>
      <c r="AT26">
        <v>1500</v>
      </c>
      <c r="AU26">
        <v>900223</v>
      </c>
      <c r="AV26" s="19">
        <f t="shared" si="8"/>
        <v>2000</v>
      </c>
      <c r="AW26">
        <v>900224</v>
      </c>
      <c r="AX26">
        <f t="shared" si="9"/>
        <v>2000</v>
      </c>
      <c r="AY26">
        <v>900225</v>
      </c>
      <c r="AZ26">
        <f t="shared" si="10"/>
        <v>1500</v>
      </c>
      <c r="BA26">
        <v>900226</v>
      </c>
    </row>
    <row r="27" spans="1:53">
      <c r="A27">
        <v>23</v>
      </c>
      <c r="B27" t="s">
        <v>129</v>
      </c>
      <c r="C27">
        <v>23</v>
      </c>
      <c r="D27">
        <v>12023</v>
      </c>
      <c r="E27">
        <v>2023</v>
      </c>
      <c r="F27" s="14">
        <v>5</v>
      </c>
      <c r="G27">
        <v>0</v>
      </c>
      <c r="H27">
        <v>1</v>
      </c>
      <c r="I27">
        <v>3</v>
      </c>
      <c r="J27" t="s">
        <v>82</v>
      </c>
      <c r="K27" t="s">
        <v>1111</v>
      </c>
      <c r="L27">
        <v>5</v>
      </c>
      <c r="M27" t="s">
        <v>1114</v>
      </c>
      <c r="N27" t="s">
        <v>1116</v>
      </c>
      <c r="O27" t="str">
        <f t="shared" si="0"/>
        <v>500_800230</v>
      </c>
      <c r="P27" s="5" t="str">
        <f t="shared" si="1"/>
        <v>500_800230_1;4500_800000_2;2000_800231_3;2000_800232_4;1000_800233_5</v>
      </c>
      <c r="Q27" s="5" t="str">
        <f t="shared" si="2"/>
        <v>500_800230_1;4500_800000_2;2000_800234_3;2000_800235_4;1000_800236_5</v>
      </c>
      <c r="R27" t="str">
        <f t="shared" si="3"/>
        <v>3500_900230_1;1000_800000_2;2000_900231_3;2000_900232_4;1500_900233_5</v>
      </c>
      <c r="S27" t="str">
        <f t="shared" si="4"/>
        <v>3500_900230_1;1000_800000_2;2000_900234_3;2000_900235_4;1500_900236_5</v>
      </c>
      <c r="U27">
        <v>500</v>
      </c>
      <c r="V27">
        <v>800230</v>
      </c>
      <c r="W27">
        <f t="shared" si="12"/>
        <v>4500</v>
      </c>
      <c r="X27">
        <v>800000</v>
      </c>
      <c r="Y27">
        <v>2000</v>
      </c>
      <c r="Z27">
        <v>800231</v>
      </c>
      <c r="AA27">
        <v>2000</v>
      </c>
      <c r="AB27">
        <v>800232</v>
      </c>
      <c r="AC27">
        <v>1000</v>
      </c>
      <c r="AD27">
        <v>800233</v>
      </c>
      <c r="AE27" s="19">
        <f t="shared" si="5"/>
        <v>2000</v>
      </c>
      <c r="AF27">
        <v>800234</v>
      </c>
      <c r="AG27">
        <f t="shared" si="6"/>
        <v>2000</v>
      </c>
      <c r="AH27">
        <v>800235</v>
      </c>
      <c r="AI27">
        <f t="shared" si="7"/>
        <v>1000</v>
      </c>
      <c r="AJ27">
        <v>800236</v>
      </c>
      <c r="AL27">
        <v>3500</v>
      </c>
      <c r="AM27">
        <v>900230</v>
      </c>
      <c r="AN27">
        <v>1000</v>
      </c>
      <c r="AO27">
        <v>800000</v>
      </c>
      <c r="AP27">
        <v>2000</v>
      </c>
      <c r="AQ27">
        <v>900231</v>
      </c>
      <c r="AR27">
        <f t="shared" si="13"/>
        <v>2000</v>
      </c>
      <c r="AS27">
        <v>900232</v>
      </c>
      <c r="AT27">
        <v>1500</v>
      </c>
      <c r="AU27">
        <v>900233</v>
      </c>
      <c r="AV27" s="19">
        <f t="shared" si="8"/>
        <v>2000</v>
      </c>
      <c r="AW27">
        <v>900234</v>
      </c>
      <c r="AX27">
        <f t="shared" si="9"/>
        <v>2000</v>
      </c>
      <c r="AY27">
        <v>900235</v>
      </c>
      <c r="AZ27">
        <f t="shared" si="10"/>
        <v>1500</v>
      </c>
      <c r="BA27">
        <v>900236</v>
      </c>
    </row>
    <row r="28" spans="1:53">
      <c r="A28">
        <v>24</v>
      </c>
      <c r="B28" t="s">
        <v>130</v>
      </c>
      <c r="C28">
        <v>24</v>
      </c>
      <c r="D28">
        <v>12024</v>
      </c>
      <c r="E28">
        <v>2024</v>
      </c>
      <c r="F28" s="14">
        <v>5</v>
      </c>
      <c r="G28">
        <v>0</v>
      </c>
      <c r="H28">
        <v>1</v>
      </c>
      <c r="I28">
        <v>3</v>
      </c>
      <c r="J28" t="s">
        <v>82</v>
      </c>
      <c r="K28" t="s">
        <v>1111</v>
      </c>
      <c r="L28">
        <v>5</v>
      </c>
      <c r="M28" t="s">
        <v>1114</v>
      </c>
      <c r="N28" t="s">
        <v>1116</v>
      </c>
      <c r="O28" t="str">
        <f t="shared" si="0"/>
        <v>500_800240</v>
      </c>
      <c r="P28" s="5" t="str">
        <f t="shared" si="1"/>
        <v>500_800240_1;4500_800000_2;2000_800241_3;2000_800242_4;1000_800243_5</v>
      </c>
      <c r="Q28" s="5" t="str">
        <f t="shared" si="2"/>
        <v>500_800240_1;4500_800000_2;2000_800244_3;2000_800245_4;1000_800246_5</v>
      </c>
      <c r="R28" t="str">
        <f t="shared" si="3"/>
        <v>3500_900240_1;1000_800000_2;2000_900241_3;2000_900242_4;1500_900243_5</v>
      </c>
      <c r="S28" t="str">
        <f t="shared" si="4"/>
        <v>3500_900240_1;1000_800000_2;2000_900244_3;2000_900245_4;1500_900246_5</v>
      </c>
      <c r="U28">
        <v>500</v>
      </c>
      <c r="V28">
        <v>800240</v>
      </c>
      <c r="W28">
        <f t="shared" si="12"/>
        <v>4500</v>
      </c>
      <c r="X28">
        <v>800000</v>
      </c>
      <c r="Y28">
        <v>2000</v>
      </c>
      <c r="Z28">
        <v>800241</v>
      </c>
      <c r="AA28">
        <v>2000</v>
      </c>
      <c r="AB28">
        <v>800242</v>
      </c>
      <c r="AC28">
        <v>1000</v>
      </c>
      <c r="AD28">
        <v>800243</v>
      </c>
      <c r="AE28" s="19">
        <f t="shared" si="5"/>
        <v>2000</v>
      </c>
      <c r="AF28">
        <v>800244</v>
      </c>
      <c r="AG28">
        <f t="shared" si="6"/>
        <v>2000</v>
      </c>
      <c r="AH28">
        <v>800245</v>
      </c>
      <c r="AI28">
        <f t="shared" si="7"/>
        <v>1000</v>
      </c>
      <c r="AJ28">
        <v>800246</v>
      </c>
      <c r="AL28">
        <v>3500</v>
      </c>
      <c r="AM28">
        <v>900240</v>
      </c>
      <c r="AN28">
        <v>1000</v>
      </c>
      <c r="AO28">
        <v>800000</v>
      </c>
      <c r="AP28">
        <v>2000</v>
      </c>
      <c r="AQ28">
        <v>900241</v>
      </c>
      <c r="AR28">
        <f t="shared" si="13"/>
        <v>2000</v>
      </c>
      <c r="AS28">
        <v>900242</v>
      </c>
      <c r="AT28">
        <v>1500</v>
      </c>
      <c r="AU28">
        <v>900243</v>
      </c>
      <c r="AV28" s="19">
        <f t="shared" si="8"/>
        <v>2000</v>
      </c>
      <c r="AW28">
        <v>900244</v>
      </c>
      <c r="AX28">
        <f t="shared" si="9"/>
        <v>2000</v>
      </c>
      <c r="AY28">
        <v>900245</v>
      </c>
      <c r="AZ28">
        <f t="shared" si="10"/>
        <v>1500</v>
      </c>
      <c r="BA28">
        <v>900246</v>
      </c>
    </row>
    <row r="29" spans="1:53">
      <c r="A29">
        <v>25</v>
      </c>
      <c r="B29" t="s">
        <v>131</v>
      </c>
      <c r="C29">
        <v>25</v>
      </c>
      <c r="D29">
        <v>12025</v>
      </c>
      <c r="E29">
        <v>2025</v>
      </c>
      <c r="F29" s="14">
        <v>5</v>
      </c>
      <c r="G29">
        <v>0</v>
      </c>
      <c r="H29">
        <v>1</v>
      </c>
      <c r="I29">
        <v>4</v>
      </c>
      <c r="J29" t="s">
        <v>90</v>
      </c>
      <c r="K29" t="s">
        <v>1111</v>
      </c>
      <c r="L29">
        <v>5</v>
      </c>
      <c r="M29" t="s">
        <v>1114</v>
      </c>
      <c r="N29" t="s">
        <v>1116</v>
      </c>
      <c r="O29" t="str">
        <f t="shared" si="0"/>
        <v>500_800250</v>
      </c>
      <c r="P29" s="5" t="str">
        <f t="shared" si="1"/>
        <v>500_800250_1;4500_800000_2;2000_800251_3;2000_800252_4;1000_800253_5</v>
      </c>
      <c r="Q29" s="5" t="str">
        <f t="shared" si="2"/>
        <v>500_800250_1;4500_800000_2;2000_800254_3;2000_800255_4;1000_800256_5</v>
      </c>
      <c r="R29" t="str">
        <f t="shared" si="3"/>
        <v>3500_900250_1;1000_800000_2;2000_900251_3;2000_900252_4;1500_900253_5</v>
      </c>
      <c r="S29" t="str">
        <f t="shared" si="4"/>
        <v>3500_900250_1;1000_800000_2;2000_900254_3;2000_900255_4;1500_900256_5</v>
      </c>
      <c r="U29">
        <v>500</v>
      </c>
      <c r="V29">
        <v>800250</v>
      </c>
      <c r="W29">
        <f t="shared" si="12"/>
        <v>4500</v>
      </c>
      <c r="X29">
        <v>800000</v>
      </c>
      <c r="Y29">
        <v>2000</v>
      </c>
      <c r="Z29">
        <v>800251</v>
      </c>
      <c r="AA29">
        <v>2000</v>
      </c>
      <c r="AB29">
        <v>800252</v>
      </c>
      <c r="AC29">
        <v>1000</v>
      </c>
      <c r="AD29">
        <v>800253</v>
      </c>
      <c r="AE29" s="19">
        <f t="shared" si="5"/>
        <v>2000</v>
      </c>
      <c r="AF29">
        <v>800254</v>
      </c>
      <c r="AG29">
        <f t="shared" si="6"/>
        <v>2000</v>
      </c>
      <c r="AH29">
        <v>800255</v>
      </c>
      <c r="AI29">
        <f t="shared" si="7"/>
        <v>1000</v>
      </c>
      <c r="AJ29">
        <v>800256</v>
      </c>
      <c r="AL29">
        <v>3500</v>
      </c>
      <c r="AM29">
        <v>900250</v>
      </c>
      <c r="AN29">
        <v>1000</v>
      </c>
      <c r="AO29">
        <v>800000</v>
      </c>
      <c r="AP29">
        <v>2000</v>
      </c>
      <c r="AQ29">
        <v>900251</v>
      </c>
      <c r="AR29">
        <f t="shared" si="13"/>
        <v>2000</v>
      </c>
      <c r="AS29">
        <v>900252</v>
      </c>
      <c r="AT29">
        <v>1500</v>
      </c>
      <c r="AU29">
        <v>900253</v>
      </c>
      <c r="AV29" s="19">
        <f t="shared" si="8"/>
        <v>2000</v>
      </c>
      <c r="AW29">
        <v>900254</v>
      </c>
      <c r="AX29">
        <f t="shared" si="9"/>
        <v>2000</v>
      </c>
      <c r="AY29">
        <v>900255</v>
      </c>
      <c r="AZ29">
        <f t="shared" si="10"/>
        <v>1500</v>
      </c>
      <c r="BA29">
        <v>900256</v>
      </c>
    </row>
    <row r="30" spans="1:53">
      <c r="A30">
        <v>26</v>
      </c>
      <c r="B30" t="s">
        <v>132</v>
      </c>
      <c r="C30">
        <v>26</v>
      </c>
      <c r="D30">
        <v>12026</v>
      </c>
      <c r="E30">
        <v>2026</v>
      </c>
      <c r="F30" s="14">
        <v>5</v>
      </c>
      <c r="G30">
        <v>1</v>
      </c>
      <c r="H30">
        <v>1</v>
      </c>
      <c r="I30">
        <v>5</v>
      </c>
      <c r="J30" t="s">
        <v>1041</v>
      </c>
      <c r="K30" t="s">
        <v>1111</v>
      </c>
      <c r="L30">
        <v>5</v>
      </c>
      <c r="M30" t="s">
        <v>1114</v>
      </c>
      <c r="N30" t="s">
        <v>1116</v>
      </c>
      <c r="O30" t="str">
        <f t="shared" si="0"/>
        <v>200_800260</v>
      </c>
      <c r="P30" s="5" t="str">
        <f t="shared" si="1"/>
        <v>200_800260_1;4800_800000_2;2000_800261_3;2000_800262_4;1000_800263_5</v>
      </c>
      <c r="Q30" s="5" t="str">
        <f t="shared" si="2"/>
        <v>200_800260_1;4800_800000_2;2000_800264_3;2000_800265_4;1000_800266_5</v>
      </c>
      <c r="R30" t="str">
        <f t="shared" si="3"/>
        <v>1200_900260_1;1000_800000_2;2000_900261_3;4300_900262_4;1500_900263_5</v>
      </c>
      <c r="S30" t="str">
        <f t="shared" si="4"/>
        <v>1200_900260_1;1000_800000_2;2000_900264_3;4300_900265_4;1500_900266_5</v>
      </c>
      <c r="U30">
        <v>200</v>
      </c>
      <c r="V30">
        <v>800260</v>
      </c>
      <c r="W30">
        <f t="shared" si="12"/>
        <v>4800</v>
      </c>
      <c r="X30">
        <v>800000</v>
      </c>
      <c r="Y30">
        <v>2000</v>
      </c>
      <c r="Z30">
        <v>800261</v>
      </c>
      <c r="AA30">
        <v>2000</v>
      </c>
      <c r="AB30">
        <v>800262</v>
      </c>
      <c r="AC30">
        <v>1000</v>
      </c>
      <c r="AD30">
        <v>800263</v>
      </c>
      <c r="AE30" s="19">
        <f t="shared" si="5"/>
        <v>2000</v>
      </c>
      <c r="AF30">
        <v>800264</v>
      </c>
      <c r="AG30">
        <f t="shared" si="6"/>
        <v>2000</v>
      </c>
      <c r="AH30">
        <v>800265</v>
      </c>
      <c r="AI30">
        <f t="shared" si="7"/>
        <v>1000</v>
      </c>
      <c r="AJ30">
        <v>800266</v>
      </c>
      <c r="AL30">
        <v>1200</v>
      </c>
      <c r="AM30">
        <v>900260</v>
      </c>
      <c r="AN30">
        <v>1000</v>
      </c>
      <c r="AO30">
        <v>800000</v>
      </c>
      <c r="AP30">
        <v>2000</v>
      </c>
      <c r="AQ30">
        <v>900261</v>
      </c>
      <c r="AR30">
        <f t="shared" si="13"/>
        <v>4300</v>
      </c>
      <c r="AS30">
        <v>900262</v>
      </c>
      <c r="AT30">
        <v>1500</v>
      </c>
      <c r="AU30">
        <v>900263</v>
      </c>
      <c r="AV30" s="19">
        <f t="shared" si="8"/>
        <v>2000</v>
      </c>
      <c r="AW30">
        <v>900264</v>
      </c>
      <c r="AX30">
        <f t="shared" si="9"/>
        <v>4300</v>
      </c>
      <c r="AY30">
        <v>900265</v>
      </c>
      <c r="AZ30">
        <f t="shared" si="10"/>
        <v>1500</v>
      </c>
      <c r="BA30">
        <v>900266</v>
      </c>
    </row>
    <row r="31" spans="1:53">
      <c r="A31">
        <v>27</v>
      </c>
      <c r="B31" t="s">
        <v>133</v>
      </c>
      <c r="C31">
        <v>27</v>
      </c>
      <c r="D31">
        <v>12027</v>
      </c>
      <c r="E31">
        <v>2027</v>
      </c>
      <c r="F31" s="14">
        <v>5</v>
      </c>
      <c r="G31">
        <v>1</v>
      </c>
      <c r="H31">
        <v>1</v>
      </c>
      <c r="I31">
        <v>5</v>
      </c>
      <c r="J31" t="s">
        <v>90</v>
      </c>
      <c r="K31" t="s">
        <v>1111</v>
      </c>
      <c r="L31">
        <v>5</v>
      </c>
      <c r="M31" t="s">
        <v>1114</v>
      </c>
      <c r="N31" t="s">
        <v>1116</v>
      </c>
      <c r="O31" t="str">
        <f t="shared" si="0"/>
        <v>200_800270</v>
      </c>
      <c r="P31" s="5" t="str">
        <f t="shared" si="1"/>
        <v>200_800270_1;4800_800000_2;2000_800271_3;2000_800272_4;1000_800273_5</v>
      </c>
      <c r="Q31" s="5" t="str">
        <f t="shared" si="2"/>
        <v>200_800270_1;4800_800000_2;2000_800274_3;2000_800275_4;1000_800276_5</v>
      </c>
      <c r="R31" t="str">
        <f t="shared" si="3"/>
        <v>1200_900270_1;1000_800000_2;2000_900271_3;4300_900272_4;1500_900273_5</v>
      </c>
      <c r="S31" t="str">
        <f t="shared" si="4"/>
        <v>1200_900270_1;1000_800000_2;2000_900274_3;4300_900275_4;1500_900276_5</v>
      </c>
      <c r="U31">
        <v>200</v>
      </c>
      <c r="V31">
        <v>800270</v>
      </c>
      <c r="W31">
        <f t="shared" si="12"/>
        <v>4800</v>
      </c>
      <c r="X31">
        <v>800000</v>
      </c>
      <c r="Y31">
        <v>2000</v>
      </c>
      <c r="Z31">
        <v>800271</v>
      </c>
      <c r="AA31">
        <v>2000</v>
      </c>
      <c r="AB31">
        <v>800272</v>
      </c>
      <c r="AC31">
        <v>1000</v>
      </c>
      <c r="AD31">
        <v>800273</v>
      </c>
      <c r="AE31" s="19">
        <f t="shared" si="5"/>
        <v>2000</v>
      </c>
      <c r="AF31">
        <v>800274</v>
      </c>
      <c r="AG31">
        <f t="shared" si="6"/>
        <v>2000</v>
      </c>
      <c r="AH31">
        <v>800275</v>
      </c>
      <c r="AI31">
        <f t="shared" si="7"/>
        <v>1000</v>
      </c>
      <c r="AJ31">
        <v>800276</v>
      </c>
      <c r="AL31">
        <v>1200</v>
      </c>
      <c r="AM31">
        <v>900270</v>
      </c>
      <c r="AN31">
        <v>1000</v>
      </c>
      <c r="AO31">
        <v>800000</v>
      </c>
      <c r="AP31">
        <v>2000</v>
      </c>
      <c r="AQ31">
        <v>900271</v>
      </c>
      <c r="AR31">
        <f t="shared" si="13"/>
        <v>4300</v>
      </c>
      <c r="AS31">
        <v>900272</v>
      </c>
      <c r="AT31">
        <v>1500</v>
      </c>
      <c r="AU31">
        <v>900273</v>
      </c>
      <c r="AV31" s="19">
        <f t="shared" si="8"/>
        <v>2000</v>
      </c>
      <c r="AW31">
        <v>900274</v>
      </c>
      <c r="AX31">
        <f t="shared" si="9"/>
        <v>4300</v>
      </c>
      <c r="AY31">
        <v>900275</v>
      </c>
      <c r="AZ31">
        <f t="shared" si="10"/>
        <v>1500</v>
      </c>
      <c r="BA31">
        <v>900276</v>
      </c>
    </row>
    <row r="32" spans="1:53">
      <c r="A32">
        <v>28</v>
      </c>
      <c r="B32" t="s">
        <v>134</v>
      </c>
      <c r="C32">
        <v>28</v>
      </c>
      <c r="D32">
        <v>12028</v>
      </c>
      <c r="E32">
        <v>2028</v>
      </c>
      <c r="F32" s="14">
        <v>5</v>
      </c>
      <c r="G32">
        <v>1</v>
      </c>
      <c r="H32">
        <v>1</v>
      </c>
      <c r="I32">
        <v>5</v>
      </c>
      <c r="J32" t="s">
        <v>88</v>
      </c>
      <c r="K32" t="s">
        <v>1111</v>
      </c>
      <c r="L32">
        <v>5</v>
      </c>
      <c r="M32" t="s">
        <v>1114</v>
      </c>
      <c r="N32" t="s">
        <v>1116</v>
      </c>
      <c r="O32" t="str">
        <f t="shared" si="0"/>
        <v>200_800280</v>
      </c>
      <c r="P32" s="5" t="str">
        <f t="shared" si="1"/>
        <v>200_800280_1;4800_800000_2;2000_800281_3;2000_800282_4;1000_800283_5</v>
      </c>
      <c r="Q32" s="5" t="str">
        <f t="shared" si="2"/>
        <v>200_800280_1;4800_800000_2;2000_800284_3;2000_800285_4;1000_800286_5</v>
      </c>
      <c r="R32" t="str">
        <f t="shared" si="3"/>
        <v>1200_900280_1;1000_800000_2;2000_900281_3;4300_900282_4;1500_900283_5</v>
      </c>
      <c r="S32" t="str">
        <f t="shared" si="4"/>
        <v>1200_900280_1;1000_800000_2;2000_900284_3;4300_900285_4;1500_900286_5</v>
      </c>
      <c r="U32">
        <v>200</v>
      </c>
      <c r="V32">
        <v>800280</v>
      </c>
      <c r="W32">
        <f t="shared" si="12"/>
        <v>4800</v>
      </c>
      <c r="X32">
        <v>800000</v>
      </c>
      <c r="Y32">
        <v>2000</v>
      </c>
      <c r="Z32">
        <v>800281</v>
      </c>
      <c r="AA32">
        <v>2000</v>
      </c>
      <c r="AB32">
        <v>800282</v>
      </c>
      <c r="AC32">
        <v>1000</v>
      </c>
      <c r="AD32">
        <v>800283</v>
      </c>
      <c r="AE32" s="19">
        <f t="shared" si="5"/>
        <v>2000</v>
      </c>
      <c r="AF32">
        <v>800284</v>
      </c>
      <c r="AG32">
        <f t="shared" si="6"/>
        <v>2000</v>
      </c>
      <c r="AH32">
        <v>800285</v>
      </c>
      <c r="AI32">
        <f t="shared" si="7"/>
        <v>1000</v>
      </c>
      <c r="AJ32">
        <v>800286</v>
      </c>
      <c r="AL32">
        <v>1200</v>
      </c>
      <c r="AM32">
        <v>900280</v>
      </c>
      <c r="AN32">
        <v>1000</v>
      </c>
      <c r="AO32">
        <v>800000</v>
      </c>
      <c r="AP32">
        <v>2000</v>
      </c>
      <c r="AQ32">
        <v>900281</v>
      </c>
      <c r="AR32">
        <f t="shared" si="13"/>
        <v>4300</v>
      </c>
      <c r="AS32">
        <v>900282</v>
      </c>
      <c r="AT32">
        <v>1500</v>
      </c>
      <c r="AU32">
        <v>900283</v>
      </c>
      <c r="AV32" s="19">
        <f t="shared" si="8"/>
        <v>2000</v>
      </c>
      <c r="AW32">
        <v>900284</v>
      </c>
      <c r="AX32">
        <f t="shared" si="9"/>
        <v>4300</v>
      </c>
      <c r="AY32">
        <v>900285</v>
      </c>
      <c r="AZ32">
        <f t="shared" si="10"/>
        <v>1500</v>
      </c>
      <c r="BA32">
        <v>900286</v>
      </c>
    </row>
    <row r="33" spans="1:53">
      <c r="A33">
        <v>29</v>
      </c>
      <c r="B33" t="s">
        <v>135</v>
      </c>
      <c r="C33">
        <v>29</v>
      </c>
      <c r="D33">
        <v>12029</v>
      </c>
      <c r="E33">
        <v>2029</v>
      </c>
      <c r="F33" s="14">
        <v>5</v>
      </c>
      <c r="G33">
        <v>1</v>
      </c>
      <c r="H33">
        <v>1</v>
      </c>
      <c r="I33">
        <v>5</v>
      </c>
      <c r="J33" t="s">
        <v>88</v>
      </c>
      <c r="K33" t="s">
        <v>1111</v>
      </c>
      <c r="L33">
        <v>5</v>
      </c>
      <c r="M33" t="s">
        <v>1114</v>
      </c>
      <c r="N33" t="s">
        <v>1116</v>
      </c>
      <c r="O33" t="str">
        <f t="shared" si="0"/>
        <v>200_800290</v>
      </c>
      <c r="P33" s="5" t="str">
        <f t="shared" si="1"/>
        <v>200_800290_1;4800_800000_2;2000_800291_3;2000_800292_4;1000_800293_5</v>
      </c>
      <c r="Q33" s="5" t="str">
        <f t="shared" si="2"/>
        <v>200_800290_1;4800_800000_2;2000_800294_3;2000_800295_4;1000_800296_5</v>
      </c>
      <c r="R33" t="str">
        <f t="shared" si="3"/>
        <v>1200_900290_1;1000_800000_2;2000_900291_3;4300_900292_4;1500_900293_5</v>
      </c>
      <c r="S33" t="str">
        <f t="shared" si="4"/>
        <v>1200_900290_1;1000_800000_2;2000_900294_3;4300_900295_4;1500_900296_5</v>
      </c>
      <c r="U33">
        <v>200</v>
      </c>
      <c r="V33">
        <v>800290</v>
      </c>
      <c r="W33">
        <f t="shared" si="12"/>
        <v>4800</v>
      </c>
      <c r="X33">
        <v>800000</v>
      </c>
      <c r="Y33">
        <v>2000</v>
      </c>
      <c r="Z33">
        <v>800291</v>
      </c>
      <c r="AA33">
        <v>2000</v>
      </c>
      <c r="AB33">
        <v>800292</v>
      </c>
      <c r="AC33">
        <v>1000</v>
      </c>
      <c r="AD33">
        <v>800293</v>
      </c>
      <c r="AE33" s="19">
        <f t="shared" si="5"/>
        <v>2000</v>
      </c>
      <c r="AF33">
        <v>800294</v>
      </c>
      <c r="AG33">
        <f t="shared" si="6"/>
        <v>2000</v>
      </c>
      <c r="AH33">
        <v>800295</v>
      </c>
      <c r="AI33">
        <f t="shared" si="7"/>
        <v>1000</v>
      </c>
      <c r="AJ33">
        <v>800296</v>
      </c>
      <c r="AL33">
        <v>1200</v>
      </c>
      <c r="AM33">
        <v>900290</v>
      </c>
      <c r="AN33">
        <v>1000</v>
      </c>
      <c r="AO33">
        <v>800000</v>
      </c>
      <c r="AP33">
        <v>2000</v>
      </c>
      <c r="AQ33">
        <v>900291</v>
      </c>
      <c r="AR33">
        <f t="shared" si="13"/>
        <v>4300</v>
      </c>
      <c r="AS33">
        <v>900292</v>
      </c>
      <c r="AT33">
        <v>1500</v>
      </c>
      <c r="AU33">
        <v>900293</v>
      </c>
      <c r="AV33" s="19">
        <f t="shared" si="8"/>
        <v>2000</v>
      </c>
      <c r="AW33">
        <v>900294</v>
      </c>
      <c r="AX33">
        <f t="shared" si="9"/>
        <v>4300</v>
      </c>
      <c r="AY33">
        <v>900295</v>
      </c>
      <c r="AZ33">
        <f t="shared" si="10"/>
        <v>1500</v>
      </c>
      <c r="BA33">
        <v>900296</v>
      </c>
    </row>
    <row r="34" spans="1:53">
      <c r="A34">
        <v>30</v>
      </c>
      <c r="B34" t="s">
        <v>136</v>
      </c>
      <c r="C34">
        <v>30</v>
      </c>
      <c r="D34">
        <v>12030</v>
      </c>
      <c r="E34">
        <v>2030</v>
      </c>
      <c r="F34" s="13">
        <v>6</v>
      </c>
      <c r="G34">
        <v>1</v>
      </c>
      <c r="H34">
        <v>1</v>
      </c>
      <c r="I34">
        <v>6</v>
      </c>
      <c r="J34" t="s">
        <v>86</v>
      </c>
      <c r="K34" t="s">
        <v>1760</v>
      </c>
      <c r="L34">
        <v>5</v>
      </c>
      <c r="M34" t="s">
        <v>1112</v>
      </c>
      <c r="N34" t="s">
        <v>1117</v>
      </c>
      <c r="O34" t="str">
        <f t="shared" si="0"/>
        <v>1_800300</v>
      </c>
      <c r="P34" s="5" t="str">
        <f t="shared" si="1"/>
        <v>1_800300_1;8000_800000_2;1500_800301_3;450_800302_4;50_800303_5</v>
      </c>
      <c r="Q34" s="5" t="str">
        <f t="shared" si="2"/>
        <v>1_800300_1;8000_800000_2;1500_800304_3;450_800305_4;50_800306_5</v>
      </c>
      <c r="R34" t="str">
        <f t="shared" si="3"/>
        <v>150_900300_1;3350_800000_2;3900_900301_3;1700_900302_4;900_900303_5</v>
      </c>
      <c r="S34" t="str">
        <f t="shared" si="4"/>
        <v>150_900300_1;3350_800000_2;3900_900304_3;1700_900305_4;900_900306_5</v>
      </c>
      <c r="U34">
        <v>1</v>
      </c>
      <c r="V34">
        <v>800300</v>
      </c>
      <c r="W34">
        <v>8000</v>
      </c>
      <c r="X34">
        <v>800000</v>
      </c>
      <c r="Y34">
        <v>1500</v>
      </c>
      <c r="Z34">
        <v>800301</v>
      </c>
      <c r="AA34">
        <v>450</v>
      </c>
      <c r="AB34">
        <v>800302</v>
      </c>
      <c r="AC34">
        <v>50</v>
      </c>
      <c r="AD34">
        <v>800303</v>
      </c>
      <c r="AE34" s="19">
        <f t="shared" si="5"/>
        <v>1500</v>
      </c>
      <c r="AF34">
        <v>800304</v>
      </c>
      <c r="AG34">
        <f t="shared" si="6"/>
        <v>450</v>
      </c>
      <c r="AH34">
        <v>800305</v>
      </c>
      <c r="AI34">
        <f t="shared" si="7"/>
        <v>50</v>
      </c>
      <c r="AJ34">
        <v>800306</v>
      </c>
      <c r="AL34">
        <v>150</v>
      </c>
      <c r="AM34">
        <v>900300</v>
      </c>
      <c r="AN34">
        <v>3350</v>
      </c>
      <c r="AO34">
        <v>800000</v>
      </c>
      <c r="AP34">
        <v>3900</v>
      </c>
      <c r="AQ34">
        <v>900301</v>
      </c>
      <c r="AR34">
        <v>1700</v>
      </c>
      <c r="AS34">
        <v>900302</v>
      </c>
      <c r="AT34">
        <v>900</v>
      </c>
      <c r="AU34">
        <v>900303</v>
      </c>
      <c r="AV34" s="19">
        <f t="shared" si="8"/>
        <v>3900</v>
      </c>
      <c r="AW34">
        <v>900304</v>
      </c>
      <c r="AX34">
        <f t="shared" si="9"/>
        <v>1700</v>
      </c>
      <c r="AY34">
        <v>900305</v>
      </c>
      <c r="AZ34">
        <f t="shared" si="10"/>
        <v>900</v>
      </c>
      <c r="BA34">
        <v>900306</v>
      </c>
    </row>
    <row r="35" spans="1:53">
      <c r="A35">
        <v>31</v>
      </c>
      <c r="B35" t="s">
        <v>137</v>
      </c>
      <c r="C35">
        <v>31</v>
      </c>
      <c r="D35">
        <v>12031</v>
      </c>
      <c r="E35">
        <v>2031</v>
      </c>
      <c r="F35" s="13">
        <v>6</v>
      </c>
      <c r="G35">
        <v>1</v>
      </c>
      <c r="H35">
        <v>1</v>
      </c>
      <c r="I35">
        <v>6</v>
      </c>
      <c r="J35" t="s">
        <v>84</v>
      </c>
      <c r="K35" t="s">
        <v>1760</v>
      </c>
      <c r="L35">
        <v>5</v>
      </c>
      <c r="M35" t="s">
        <v>1112</v>
      </c>
      <c r="N35" t="s">
        <v>1109</v>
      </c>
      <c r="O35" t="str">
        <f t="shared" si="0"/>
        <v>1_800310</v>
      </c>
      <c r="P35" s="5" t="str">
        <f t="shared" si="1"/>
        <v>1_800310_1;8000_800000_2;1500_800311_3;450_800312_4;50_800313_5</v>
      </c>
      <c r="Q35" s="5" t="str">
        <f t="shared" si="2"/>
        <v>1_800310_1;8000_800000_2;1500_800314_3;450_800315_4;50_800316_5</v>
      </c>
      <c r="R35" t="str">
        <f t="shared" si="3"/>
        <v>300_900310_1;3350_800000_2;3900_900311_3;1700_900312_4;900_900313_5</v>
      </c>
      <c r="S35" t="str">
        <f t="shared" si="4"/>
        <v>300_900310_1;3350_800000_2;3900_900314_3;1700_900315_4;900_900316_5</v>
      </c>
      <c r="U35">
        <v>1</v>
      </c>
      <c r="V35">
        <v>800310</v>
      </c>
      <c r="W35">
        <v>8000</v>
      </c>
      <c r="X35">
        <v>800000</v>
      </c>
      <c r="Y35">
        <v>1500</v>
      </c>
      <c r="Z35">
        <v>800311</v>
      </c>
      <c r="AA35">
        <v>450</v>
      </c>
      <c r="AB35">
        <v>800312</v>
      </c>
      <c r="AC35">
        <v>50</v>
      </c>
      <c r="AD35">
        <v>800313</v>
      </c>
      <c r="AE35" s="19">
        <f t="shared" si="5"/>
        <v>1500</v>
      </c>
      <c r="AF35">
        <v>800314</v>
      </c>
      <c r="AG35">
        <f t="shared" si="6"/>
        <v>450</v>
      </c>
      <c r="AH35">
        <v>800315</v>
      </c>
      <c r="AI35">
        <f t="shared" si="7"/>
        <v>50</v>
      </c>
      <c r="AJ35">
        <v>800316</v>
      </c>
      <c r="AL35">
        <v>300</v>
      </c>
      <c r="AM35">
        <v>900310</v>
      </c>
      <c r="AN35">
        <v>3350</v>
      </c>
      <c r="AO35">
        <v>800000</v>
      </c>
      <c r="AP35">
        <v>3900</v>
      </c>
      <c r="AQ35">
        <v>900311</v>
      </c>
      <c r="AR35">
        <v>1700</v>
      </c>
      <c r="AS35">
        <v>900312</v>
      </c>
      <c r="AT35">
        <v>900</v>
      </c>
      <c r="AU35">
        <v>900313</v>
      </c>
      <c r="AV35" s="19">
        <f t="shared" si="8"/>
        <v>3900</v>
      </c>
      <c r="AW35">
        <v>900314</v>
      </c>
      <c r="AX35">
        <f t="shared" si="9"/>
        <v>1700</v>
      </c>
      <c r="AY35">
        <v>900315</v>
      </c>
      <c r="AZ35">
        <f t="shared" si="10"/>
        <v>900</v>
      </c>
      <c r="BA35">
        <v>900316</v>
      </c>
    </row>
    <row r="36" spans="1:53">
      <c r="A36">
        <v>32</v>
      </c>
      <c r="B36" t="s">
        <v>138</v>
      </c>
      <c r="C36">
        <v>32</v>
      </c>
      <c r="D36">
        <v>12032</v>
      </c>
      <c r="E36">
        <v>2032</v>
      </c>
      <c r="F36" s="13">
        <v>6</v>
      </c>
      <c r="G36">
        <v>1</v>
      </c>
      <c r="H36">
        <v>1</v>
      </c>
      <c r="I36">
        <v>6</v>
      </c>
      <c r="J36" t="s">
        <v>90</v>
      </c>
      <c r="K36" t="s">
        <v>1760</v>
      </c>
      <c r="L36">
        <v>5</v>
      </c>
      <c r="M36" t="s">
        <v>1112</v>
      </c>
      <c r="N36" t="s">
        <v>1109</v>
      </c>
      <c r="O36" t="str">
        <f t="shared" si="0"/>
        <v>1_800320</v>
      </c>
      <c r="P36" s="5" t="str">
        <f t="shared" si="1"/>
        <v>1_800320_1;8000_800000_2;1500_800321_3;450_800322_4;50_800323_5</v>
      </c>
      <c r="Q36" s="5" t="str">
        <f t="shared" si="2"/>
        <v>1_800320_1;8000_800000_2;1500_800324_3;450_800325_4;50_800326_5</v>
      </c>
      <c r="R36" t="str">
        <f t="shared" si="3"/>
        <v>150_900320_1;3350_800000_2;3900_900321_3;1700_900322_4;900_900323_5</v>
      </c>
      <c r="S36" t="str">
        <f t="shared" si="4"/>
        <v>150_900320_1;3350_800000_2;3900_900324_3;1700_900325_4;900_900326_5</v>
      </c>
      <c r="U36">
        <v>1</v>
      </c>
      <c r="V36">
        <v>800320</v>
      </c>
      <c r="W36">
        <v>8000</v>
      </c>
      <c r="X36">
        <v>800000</v>
      </c>
      <c r="Y36">
        <v>1500</v>
      </c>
      <c r="Z36">
        <v>800321</v>
      </c>
      <c r="AA36">
        <v>450</v>
      </c>
      <c r="AB36">
        <v>800322</v>
      </c>
      <c r="AC36">
        <v>50</v>
      </c>
      <c r="AD36">
        <v>800323</v>
      </c>
      <c r="AE36" s="19">
        <f t="shared" si="5"/>
        <v>1500</v>
      </c>
      <c r="AF36">
        <v>800324</v>
      </c>
      <c r="AG36">
        <f t="shared" si="6"/>
        <v>450</v>
      </c>
      <c r="AH36">
        <v>800325</v>
      </c>
      <c r="AI36">
        <f t="shared" si="7"/>
        <v>50</v>
      </c>
      <c r="AJ36">
        <v>800326</v>
      </c>
      <c r="AL36">
        <v>150</v>
      </c>
      <c r="AM36">
        <v>900320</v>
      </c>
      <c r="AN36">
        <v>3350</v>
      </c>
      <c r="AO36">
        <v>800000</v>
      </c>
      <c r="AP36">
        <v>3900</v>
      </c>
      <c r="AQ36">
        <v>900321</v>
      </c>
      <c r="AR36">
        <v>1700</v>
      </c>
      <c r="AS36">
        <v>900322</v>
      </c>
      <c r="AT36">
        <v>900</v>
      </c>
      <c r="AU36">
        <v>900323</v>
      </c>
      <c r="AV36" s="19">
        <f t="shared" si="8"/>
        <v>3900</v>
      </c>
      <c r="AW36">
        <v>900324</v>
      </c>
      <c r="AX36">
        <f t="shared" si="9"/>
        <v>1700</v>
      </c>
      <c r="AY36">
        <v>900325</v>
      </c>
      <c r="AZ36">
        <f t="shared" si="10"/>
        <v>900</v>
      </c>
      <c r="BA36">
        <v>900326</v>
      </c>
    </row>
    <row r="37" spans="1:53">
      <c r="A37">
        <v>33</v>
      </c>
      <c r="B37" t="s">
        <v>139</v>
      </c>
      <c r="C37">
        <v>33</v>
      </c>
      <c r="D37">
        <v>12033</v>
      </c>
      <c r="E37">
        <v>2033</v>
      </c>
      <c r="F37">
        <v>2</v>
      </c>
      <c r="G37">
        <v>1</v>
      </c>
      <c r="H37">
        <v>2</v>
      </c>
      <c r="I37">
        <v>2</v>
      </c>
      <c r="J37" t="s">
        <v>92</v>
      </c>
      <c r="K37" t="s">
        <v>1758</v>
      </c>
      <c r="L37">
        <v>5</v>
      </c>
      <c r="M37" t="s">
        <v>1119</v>
      </c>
      <c r="N37" t="s">
        <v>1121</v>
      </c>
      <c r="O37" t="str">
        <f t="shared" ref="O37:O68" si="14">U37&amp;"_"&amp;V37</f>
        <v>3000_800330</v>
      </c>
      <c r="P37" s="5" t="str">
        <f t="shared" ref="P37:P68" si="15">U37&amp;"_"&amp;V37&amp;"_1;"&amp;W37&amp;"_"&amp;X37&amp;"_2;"&amp;Y37&amp;"_"&amp;Z37&amp;"_3;"&amp;AA37&amp;"_"&amp;AB37&amp;"_4;"&amp;AC37&amp;"_"&amp;AD37&amp;"_5"</f>
        <v>3000_800330_1;1500_800000_2;2000_800331_3;2000_800332_4;1500_800333_5</v>
      </c>
      <c r="Q37" s="5" t="str">
        <f t="shared" ref="Q37:Q68" si="16">U37&amp;"_"&amp;V37&amp;"_1;"&amp;W37&amp;"_"&amp;X37&amp;"_2;"&amp;AE37&amp;"_"&amp;AF37&amp;"_3;"&amp;AG37&amp;"_"&amp;AH37&amp;"_4;"&amp;AI37&amp;"_"&amp;AJ37&amp;"_5"</f>
        <v>3000_800330_1;1500_800000_2;2000_800334_3;2000_800335_4;1500_800336_5</v>
      </c>
      <c r="R37" t="str">
        <f t="shared" ref="R37:R68" si="17">AL37&amp;"_"&amp;AM37&amp;"_1;"&amp;AN37&amp;"_"&amp;AO37&amp;"_2;"&amp;AP37&amp;"_"&amp;AQ37&amp;"_3;"&amp;AR37&amp;"_"&amp;AS37&amp;"_4;"&amp;AT37&amp;"_"&amp;AU37&amp;"_5"</f>
        <v>8000_900330_1;500_800000_2;500_900331_3;500_900332_4;500_900333_5</v>
      </c>
      <c r="S37" t="str">
        <f t="shared" ref="S37:S68" si="18">AL37&amp;"_"&amp;AM37&amp;"_1;"&amp;AN37&amp;"_"&amp;AO37&amp;"_2;"&amp;AV37&amp;"_"&amp;AW37&amp;"_3;"&amp;AX37&amp;"_"&amp;AY37&amp;"_4;"&amp;AZ37&amp;"_"&amp;BA37&amp;"_5"</f>
        <v>8000_900330_1;500_800000_2;500_900334_3;500_900335_4;500_900336_5</v>
      </c>
      <c r="U37">
        <f t="shared" ref="U37:U45" si="19">10000-W37-Y37-AA37-AC37</f>
        <v>3000</v>
      </c>
      <c r="V37">
        <v>800330</v>
      </c>
      <c r="W37">
        <v>1500</v>
      </c>
      <c r="X37">
        <v>800000</v>
      </c>
      <c r="Y37">
        <v>2000</v>
      </c>
      <c r="Z37">
        <v>800331</v>
      </c>
      <c r="AA37">
        <v>2000</v>
      </c>
      <c r="AB37">
        <v>800332</v>
      </c>
      <c r="AC37">
        <v>1500</v>
      </c>
      <c r="AD37">
        <v>800333</v>
      </c>
      <c r="AE37" s="19">
        <f t="shared" ref="AE37:AE68" si="20">Y37</f>
        <v>2000</v>
      </c>
      <c r="AF37">
        <v>800334</v>
      </c>
      <c r="AG37">
        <f t="shared" ref="AG37:AG68" si="21">AA37</f>
        <v>2000</v>
      </c>
      <c r="AH37">
        <v>800335</v>
      </c>
      <c r="AI37">
        <f t="shared" ref="AI37:AI68" si="22">AC37</f>
        <v>1500</v>
      </c>
      <c r="AJ37">
        <v>800336</v>
      </c>
      <c r="AL37">
        <v>8000</v>
      </c>
      <c r="AM37">
        <v>900330</v>
      </c>
      <c r="AN37">
        <v>500</v>
      </c>
      <c r="AO37">
        <v>800000</v>
      </c>
      <c r="AP37">
        <v>500</v>
      </c>
      <c r="AQ37">
        <v>900331</v>
      </c>
      <c r="AR37">
        <v>500</v>
      </c>
      <c r="AS37">
        <v>900332</v>
      </c>
      <c r="AT37">
        <v>500</v>
      </c>
      <c r="AU37">
        <v>900333</v>
      </c>
      <c r="AV37" s="19">
        <f t="shared" ref="AV37:AV68" si="23">AP37</f>
        <v>500</v>
      </c>
      <c r="AW37">
        <v>900334</v>
      </c>
      <c r="AX37">
        <f t="shared" ref="AX37:AX68" si="24">AR37</f>
        <v>500</v>
      </c>
      <c r="AY37">
        <v>900335</v>
      </c>
      <c r="AZ37">
        <f t="shared" ref="AZ37:AZ68" si="25">AT37</f>
        <v>500</v>
      </c>
      <c r="BA37">
        <v>900336</v>
      </c>
    </row>
    <row r="38" spans="1:53">
      <c r="A38">
        <v>34</v>
      </c>
      <c r="B38" t="s">
        <v>140</v>
      </c>
      <c r="C38">
        <v>34</v>
      </c>
      <c r="D38">
        <v>12034</v>
      </c>
      <c r="E38">
        <v>2034</v>
      </c>
      <c r="F38">
        <v>2</v>
      </c>
      <c r="G38">
        <v>1</v>
      </c>
      <c r="H38">
        <v>2</v>
      </c>
      <c r="I38">
        <v>2</v>
      </c>
      <c r="J38" t="s">
        <v>92</v>
      </c>
      <c r="K38" t="s">
        <v>1758</v>
      </c>
      <c r="L38">
        <v>5</v>
      </c>
      <c r="M38" t="s">
        <v>1119</v>
      </c>
      <c r="N38" t="s">
        <v>1121</v>
      </c>
      <c r="O38" t="str">
        <f t="shared" si="14"/>
        <v>3000_800340</v>
      </c>
      <c r="P38" s="5" t="str">
        <f t="shared" si="15"/>
        <v>3000_800340_1;1500_800000_2;2000_800341_3;2000_800342_4;1500_800343_5</v>
      </c>
      <c r="Q38" s="5" t="str">
        <f t="shared" si="16"/>
        <v>3000_800340_1;1500_800000_2;2000_800344_3;2000_800345_4;1500_800346_5</v>
      </c>
      <c r="R38" t="str">
        <f t="shared" si="17"/>
        <v>8000_900340_1;500_800000_2;500_900341_3;500_900342_4;500_900343_5</v>
      </c>
      <c r="S38" t="str">
        <f t="shared" si="18"/>
        <v>8000_900340_1;500_800000_2;500_900344_3;500_900345_4;500_900346_5</v>
      </c>
      <c r="U38">
        <f t="shared" si="19"/>
        <v>3000</v>
      </c>
      <c r="V38">
        <v>800340</v>
      </c>
      <c r="W38">
        <v>1500</v>
      </c>
      <c r="X38">
        <v>800000</v>
      </c>
      <c r="Y38">
        <v>2000</v>
      </c>
      <c r="Z38">
        <v>800341</v>
      </c>
      <c r="AA38">
        <v>2000</v>
      </c>
      <c r="AB38">
        <v>800342</v>
      </c>
      <c r="AC38">
        <v>1500</v>
      </c>
      <c r="AD38">
        <v>800343</v>
      </c>
      <c r="AE38" s="19">
        <f t="shared" si="20"/>
        <v>2000</v>
      </c>
      <c r="AF38">
        <v>800344</v>
      </c>
      <c r="AG38">
        <f t="shared" si="21"/>
        <v>2000</v>
      </c>
      <c r="AH38">
        <v>800345</v>
      </c>
      <c r="AI38">
        <f t="shared" si="22"/>
        <v>1500</v>
      </c>
      <c r="AJ38">
        <v>800346</v>
      </c>
      <c r="AL38">
        <v>8000</v>
      </c>
      <c r="AM38">
        <v>900340</v>
      </c>
      <c r="AN38">
        <v>500</v>
      </c>
      <c r="AO38">
        <v>800000</v>
      </c>
      <c r="AP38">
        <v>500</v>
      </c>
      <c r="AQ38">
        <v>900341</v>
      </c>
      <c r="AR38">
        <v>500</v>
      </c>
      <c r="AS38">
        <v>900342</v>
      </c>
      <c r="AT38">
        <v>500</v>
      </c>
      <c r="AU38">
        <v>900343</v>
      </c>
      <c r="AV38" s="19">
        <f t="shared" si="23"/>
        <v>500</v>
      </c>
      <c r="AW38">
        <v>900344</v>
      </c>
      <c r="AX38">
        <f t="shared" si="24"/>
        <v>500</v>
      </c>
      <c r="AY38">
        <v>900345</v>
      </c>
      <c r="AZ38">
        <f t="shared" si="25"/>
        <v>500</v>
      </c>
      <c r="BA38">
        <v>900346</v>
      </c>
    </row>
    <row r="39" spans="1:53">
      <c r="A39">
        <v>35</v>
      </c>
      <c r="B39" t="s">
        <v>141</v>
      </c>
      <c r="C39">
        <v>35</v>
      </c>
      <c r="D39">
        <v>12035</v>
      </c>
      <c r="E39">
        <v>2035</v>
      </c>
      <c r="F39">
        <v>2</v>
      </c>
      <c r="G39">
        <v>1</v>
      </c>
      <c r="H39">
        <v>2</v>
      </c>
      <c r="I39">
        <v>2</v>
      </c>
      <c r="J39" t="s">
        <v>92</v>
      </c>
      <c r="K39" t="s">
        <v>1758</v>
      </c>
      <c r="L39">
        <v>5</v>
      </c>
      <c r="M39" t="s">
        <v>1119</v>
      </c>
      <c r="N39" t="s">
        <v>1121</v>
      </c>
      <c r="O39" t="str">
        <f t="shared" si="14"/>
        <v>2700_800350</v>
      </c>
      <c r="P39" s="5" t="str">
        <f t="shared" si="15"/>
        <v>2700_800350_1;1500_800000_2;2000_800351_3;2000_800352_4;1800_800353_5</v>
      </c>
      <c r="Q39" s="5" t="str">
        <f t="shared" si="16"/>
        <v>2700_800350_1;1500_800000_2;2000_800354_3;2000_800355_4;1800_800356_5</v>
      </c>
      <c r="R39" t="str">
        <f t="shared" si="17"/>
        <v>8000_900350_1;500_800000_2;500_900351_3;500_900352_4;500_900353_5</v>
      </c>
      <c r="S39" t="str">
        <f t="shared" si="18"/>
        <v>8000_900350_1;500_800000_2;500_900354_3;500_900355_4;500_900356_5</v>
      </c>
      <c r="U39">
        <f t="shared" si="19"/>
        <v>2700</v>
      </c>
      <c r="V39">
        <v>800350</v>
      </c>
      <c r="W39">
        <v>1500</v>
      </c>
      <c r="X39">
        <v>800000</v>
      </c>
      <c r="Y39">
        <v>2000</v>
      </c>
      <c r="Z39">
        <v>800351</v>
      </c>
      <c r="AA39">
        <v>2000</v>
      </c>
      <c r="AB39">
        <v>800352</v>
      </c>
      <c r="AC39">
        <v>1800</v>
      </c>
      <c r="AD39">
        <v>800353</v>
      </c>
      <c r="AE39" s="19">
        <f t="shared" si="20"/>
        <v>2000</v>
      </c>
      <c r="AF39">
        <v>800354</v>
      </c>
      <c r="AG39">
        <f t="shared" si="21"/>
        <v>2000</v>
      </c>
      <c r="AH39">
        <v>800355</v>
      </c>
      <c r="AI39">
        <f t="shared" si="22"/>
        <v>1800</v>
      </c>
      <c r="AJ39">
        <v>800356</v>
      </c>
      <c r="AL39">
        <v>8000</v>
      </c>
      <c r="AM39">
        <v>900350</v>
      </c>
      <c r="AN39">
        <v>500</v>
      </c>
      <c r="AO39">
        <v>800000</v>
      </c>
      <c r="AP39">
        <v>500</v>
      </c>
      <c r="AQ39">
        <v>900351</v>
      </c>
      <c r="AR39">
        <v>500</v>
      </c>
      <c r="AS39">
        <v>900352</v>
      </c>
      <c r="AT39">
        <v>500</v>
      </c>
      <c r="AU39">
        <v>900353</v>
      </c>
      <c r="AV39" s="19">
        <f t="shared" si="23"/>
        <v>500</v>
      </c>
      <c r="AW39">
        <v>900354</v>
      </c>
      <c r="AX39">
        <f t="shared" si="24"/>
        <v>500</v>
      </c>
      <c r="AY39">
        <v>900355</v>
      </c>
      <c r="AZ39">
        <f t="shared" si="25"/>
        <v>500</v>
      </c>
      <c r="BA39">
        <v>900356</v>
      </c>
    </row>
    <row r="40" spans="1:53">
      <c r="A40">
        <v>36</v>
      </c>
      <c r="B40" t="s">
        <v>142</v>
      </c>
      <c r="C40">
        <v>36</v>
      </c>
      <c r="D40">
        <v>12036</v>
      </c>
      <c r="E40">
        <v>2036</v>
      </c>
      <c r="F40">
        <v>2</v>
      </c>
      <c r="G40">
        <v>1</v>
      </c>
      <c r="H40">
        <v>2</v>
      </c>
      <c r="I40">
        <v>2</v>
      </c>
      <c r="J40" t="s">
        <v>92</v>
      </c>
      <c r="K40" t="s">
        <v>1111</v>
      </c>
      <c r="L40">
        <v>5</v>
      </c>
      <c r="M40" t="s">
        <v>1112</v>
      </c>
      <c r="N40" t="s">
        <v>1109</v>
      </c>
      <c r="O40" t="str">
        <f t="shared" si="14"/>
        <v>3000_800360</v>
      </c>
      <c r="P40" s="5" t="str">
        <f t="shared" si="15"/>
        <v>3000_800360_1;1500_800000_2;2000_800361_3;2000_800362_4;1500_800363_5</v>
      </c>
      <c r="Q40" s="5" t="str">
        <f t="shared" si="16"/>
        <v>3000_800360_1;1500_800000_2;2000_800364_3;2000_800365_4;1500_800366_5</v>
      </c>
      <c r="R40" t="str">
        <f t="shared" si="17"/>
        <v>8000_900360_1;500_800000_2;500_900361_3;500_900362_4;500_900363_5</v>
      </c>
      <c r="S40" t="str">
        <f t="shared" si="18"/>
        <v>8000_900360_1;500_800000_2;500_900364_3;500_900365_4;500_900366_5</v>
      </c>
      <c r="U40">
        <f t="shared" si="19"/>
        <v>3000</v>
      </c>
      <c r="V40">
        <v>800360</v>
      </c>
      <c r="W40">
        <v>1500</v>
      </c>
      <c r="X40">
        <v>800000</v>
      </c>
      <c r="Y40">
        <v>2000</v>
      </c>
      <c r="Z40">
        <v>800361</v>
      </c>
      <c r="AA40">
        <v>2000</v>
      </c>
      <c r="AB40">
        <v>800362</v>
      </c>
      <c r="AC40">
        <v>1500</v>
      </c>
      <c r="AD40">
        <v>800363</v>
      </c>
      <c r="AE40" s="19">
        <f t="shared" si="20"/>
        <v>2000</v>
      </c>
      <c r="AF40">
        <v>800364</v>
      </c>
      <c r="AG40">
        <f t="shared" si="21"/>
        <v>2000</v>
      </c>
      <c r="AH40">
        <v>800365</v>
      </c>
      <c r="AI40">
        <f t="shared" si="22"/>
        <v>1500</v>
      </c>
      <c r="AJ40">
        <v>800366</v>
      </c>
      <c r="AL40">
        <v>8000</v>
      </c>
      <c r="AM40">
        <v>900360</v>
      </c>
      <c r="AN40">
        <v>500</v>
      </c>
      <c r="AO40">
        <v>800000</v>
      </c>
      <c r="AP40">
        <v>500</v>
      </c>
      <c r="AQ40">
        <v>900361</v>
      </c>
      <c r="AR40">
        <v>500</v>
      </c>
      <c r="AS40">
        <v>900362</v>
      </c>
      <c r="AT40">
        <v>500</v>
      </c>
      <c r="AU40">
        <v>900363</v>
      </c>
      <c r="AV40" s="19">
        <f t="shared" si="23"/>
        <v>500</v>
      </c>
      <c r="AW40">
        <v>900364</v>
      </c>
      <c r="AX40">
        <f t="shared" si="24"/>
        <v>500</v>
      </c>
      <c r="AY40">
        <v>900365</v>
      </c>
      <c r="AZ40">
        <f t="shared" si="25"/>
        <v>500</v>
      </c>
      <c r="BA40">
        <v>900366</v>
      </c>
    </row>
    <row r="41" spans="1:53">
      <c r="A41">
        <v>37</v>
      </c>
      <c r="B41" t="s">
        <v>143</v>
      </c>
      <c r="C41">
        <v>37</v>
      </c>
      <c r="D41">
        <v>12037</v>
      </c>
      <c r="E41">
        <v>2037</v>
      </c>
      <c r="F41">
        <v>2</v>
      </c>
      <c r="G41">
        <v>1</v>
      </c>
      <c r="H41">
        <v>2</v>
      </c>
      <c r="I41">
        <v>2</v>
      </c>
      <c r="J41" t="s">
        <v>92</v>
      </c>
      <c r="K41" t="s">
        <v>1758</v>
      </c>
      <c r="L41">
        <v>5</v>
      </c>
      <c r="M41" t="s">
        <v>1119</v>
      </c>
      <c r="N41" t="s">
        <v>1121</v>
      </c>
      <c r="O41" t="str">
        <f t="shared" si="14"/>
        <v>3500_800370</v>
      </c>
      <c r="P41" s="5" t="str">
        <f t="shared" si="15"/>
        <v>3500_800370_1;1500_800000_2;2000_800371_3;2000_800372_4;1000_800373_5</v>
      </c>
      <c r="Q41" s="5" t="str">
        <f t="shared" si="16"/>
        <v>3500_800370_1;1500_800000_2;2000_800374_3;2000_800375_4;1000_800376_5</v>
      </c>
      <c r="R41" t="str">
        <f t="shared" si="17"/>
        <v>8000_900370_1;500_800000_2;500_900371_3;500_900372_4;500_900373_5</v>
      </c>
      <c r="S41" t="str">
        <f t="shared" si="18"/>
        <v>8000_900370_1;500_800000_2;500_900374_3;500_900375_4;500_900376_5</v>
      </c>
      <c r="U41">
        <f t="shared" si="19"/>
        <v>3500</v>
      </c>
      <c r="V41">
        <v>800370</v>
      </c>
      <c r="W41">
        <v>1500</v>
      </c>
      <c r="X41">
        <v>800000</v>
      </c>
      <c r="Y41">
        <v>2000</v>
      </c>
      <c r="Z41">
        <v>800371</v>
      </c>
      <c r="AA41">
        <v>2000</v>
      </c>
      <c r="AB41">
        <v>800372</v>
      </c>
      <c r="AC41">
        <v>1000</v>
      </c>
      <c r="AD41">
        <v>800373</v>
      </c>
      <c r="AE41" s="19">
        <f t="shared" si="20"/>
        <v>2000</v>
      </c>
      <c r="AF41">
        <v>800374</v>
      </c>
      <c r="AG41">
        <f t="shared" si="21"/>
        <v>2000</v>
      </c>
      <c r="AH41">
        <v>800375</v>
      </c>
      <c r="AI41">
        <f t="shared" si="22"/>
        <v>1000</v>
      </c>
      <c r="AJ41">
        <v>800376</v>
      </c>
      <c r="AL41">
        <v>8000</v>
      </c>
      <c r="AM41">
        <v>900370</v>
      </c>
      <c r="AN41">
        <v>500</v>
      </c>
      <c r="AO41">
        <v>800000</v>
      </c>
      <c r="AP41">
        <v>500</v>
      </c>
      <c r="AQ41">
        <v>900371</v>
      </c>
      <c r="AR41">
        <v>500</v>
      </c>
      <c r="AS41">
        <v>900372</v>
      </c>
      <c r="AT41">
        <v>500</v>
      </c>
      <c r="AU41">
        <v>900373</v>
      </c>
      <c r="AV41" s="19">
        <f t="shared" si="23"/>
        <v>500</v>
      </c>
      <c r="AW41">
        <v>900374</v>
      </c>
      <c r="AX41">
        <f t="shared" si="24"/>
        <v>500</v>
      </c>
      <c r="AY41">
        <v>900375</v>
      </c>
      <c r="AZ41">
        <f t="shared" si="25"/>
        <v>500</v>
      </c>
      <c r="BA41">
        <v>900376</v>
      </c>
    </row>
    <row r="42" spans="1:53">
      <c r="A42">
        <v>38</v>
      </c>
      <c r="B42" t="s">
        <v>144</v>
      </c>
      <c r="C42">
        <v>38</v>
      </c>
      <c r="D42">
        <v>12038</v>
      </c>
      <c r="E42">
        <v>2038</v>
      </c>
      <c r="F42">
        <v>2</v>
      </c>
      <c r="G42">
        <v>1</v>
      </c>
      <c r="H42">
        <v>2</v>
      </c>
      <c r="I42">
        <v>2</v>
      </c>
      <c r="J42" t="s">
        <v>92</v>
      </c>
      <c r="K42" t="s">
        <v>1758</v>
      </c>
      <c r="L42">
        <v>5</v>
      </c>
      <c r="M42" t="s">
        <v>1119</v>
      </c>
      <c r="N42" t="s">
        <v>1121</v>
      </c>
      <c r="O42" t="str">
        <f t="shared" si="14"/>
        <v>3000_800380</v>
      </c>
      <c r="P42" s="5" t="str">
        <f t="shared" si="15"/>
        <v>3000_800380_1;1500_800000_2;2000_800381_3;2000_800382_4;1500_800383_5</v>
      </c>
      <c r="Q42" s="5" t="str">
        <f t="shared" si="16"/>
        <v>3000_800380_1;1500_800000_2;2000_800384_3;2000_800385_4;1500_800386_5</v>
      </c>
      <c r="R42" t="str">
        <f t="shared" si="17"/>
        <v>8000_900380_1;500_800000_2;500_900381_3;500_900382_4;500_900383_5</v>
      </c>
      <c r="S42" t="str">
        <f t="shared" si="18"/>
        <v>8000_900380_1;500_800000_2;500_900384_3;500_900385_4;500_900386_5</v>
      </c>
      <c r="U42">
        <f t="shared" si="19"/>
        <v>3000</v>
      </c>
      <c r="V42">
        <v>800380</v>
      </c>
      <c r="W42">
        <v>1500</v>
      </c>
      <c r="X42">
        <v>800000</v>
      </c>
      <c r="Y42">
        <v>2000</v>
      </c>
      <c r="Z42">
        <v>800381</v>
      </c>
      <c r="AA42">
        <v>2000</v>
      </c>
      <c r="AB42">
        <v>800382</v>
      </c>
      <c r="AC42">
        <v>1500</v>
      </c>
      <c r="AD42">
        <v>800383</v>
      </c>
      <c r="AE42" s="19">
        <f t="shared" si="20"/>
        <v>2000</v>
      </c>
      <c r="AF42">
        <v>800384</v>
      </c>
      <c r="AG42">
        <f t="shared" si="21"/>
        <v>2000</v>
      </c>
      <c r="AH42">
        <v>800385</v>
      </c>
      <c r="AI42">
        <f t="shared" si="22"/>
        <v>1500</v>
      </c>
      <c r="AJ42">
        <v>800386</v>
      </c>
      <c r="AL42">
        <v>8000</v>
      </c>
      <c r="AM42">
        <v>900380</v>
      </c>
      <c r="AN42">
        <v>500</v>
      </c>
      <c r="AO42">
        <v>800000</v>
      </c>
      <c r="AP42">
        <v>500</v>
      </c>
      <c r="AQ42">
        <v>900381</v>
      </c>
      <c r="AR42">
        <v>500</v>
      </c>
      <c r="AS42">
        <v>900382</v>
      </c>
      <c r="AT42">
        <v>500</v>
      </c>
      <c r="AU42">
        <v>900383</v>
      </c>
      <c r="AV42" s="19">
        <f t="shared" si="23"/>
        <v>500</v>
      </c>
      <c r="AW42">
        <v>900384</v>
      </c>
      <c r="AX42">
        <f t="shared" si="24"/>
        <v>500</v>
      </c>
      <c r="AY42">
        <v>900385</v>
      </c>
      <c r="AZ42">
        <f t="shared" si="25"/>
        <v>500</v>
      </c>
      <c r="BA42">
        <v>900386</v>
      </c>
    </row>
    <row r="43" spans="1:53">
      <c r="A43">
        <v>39</v>
      </c>
      <c r="B43" t="s">
        <v>145</v>
      </c>
      <c r="C43">
        <v>39</v>
      </c>
      <c r="D43">
        <v>12039</v>
      </c>
      <c r="E43">
        <v>2039</v>
      </c>
      <c r="F43">
        <v>2</v>
      </c>
      <c r="G43">
        <v>1</v>
      </c>
      <c r="H43">
        <v>2</v>
      </c>
      <c r="I43">
        <v>2</v>
      </c>
      <c r="J43" t="s">
        <v>92</v>
      </c>
      <c r="K43" t="s">
        <v>1758</v>
      </c>
      <c r="L43">
        <v>5</v>
      </c>
      <c r="M43" t="s">
        <v>1119</v>
      </c>
      <c r="N43" t="s">
        <v>1121</v>
      </c>
      <c r="O43" t="str">
        <f t="shared" si="14"/>
        <v>3000_800390</v>
      </c>
      <c r="P43" s="5" t="str">
        <f t="shared" si="15"/>
        <v>3000_800390_1;1500_800000_2;2000_800391_3;2000_800392_4;1500_800393_5</v>
      </c>
      <c r="Q43" s="5" t="str">
        <f t="shared" si="16"/>
        <v>3000_800390_1;1500_800000_2;2000_800394_3;2000_800395_4;1500_800396_5</v>
      </c>
      <c r="R43" t="str">
        <f t="shared" si="17"/>
        <v>8000_900390_1;500_800000_2;500_900391_3;500_900392_4;500_900393_5</v>
      </c>
      <c r="S43" t="str">
        <f t="shared" si="18"/>
        <v>8000_900390_1;500_800000_2;500_900394_3;500_900395_4;500_900396_5</v>
      </c>
      <c r="U43">
        <f t="shared" si="19"/>
        <v>3000</v>
      </c>
      <c r="V43">
        <v>800390</v>
      </c>
      <c r="W43">
        <v>1500</v>
      </c>
      <c r="X43">
        <v>800000</v>
      </c>
      <c r="Y43">
        <v>2000</v>
      </c>
      <c r="Z43">
        <v>800391</v>
      </c>
      <c r="AA43">
        <v>2000</v>
      </c>
      <c r="AB43">
        <v>800392</v>
      </c>
      <c r="AC43">
        <v>1500</v>
      </c>
      <c r="AD43">
        <v>800393</v>
      </c>
      <c r="AE43" s="19">
        <f t="shared" si="20"/>
        <v>2000</v>
      </c>
      <c r="AF43">
        <v>800394</v>
      </c>
      <c r="AG43">
        <f t="shared" si="21"/>
        <v>2000</v>
      </c>
      <c r="AH43">
        <v>800395</v>
      </c>
      <c r="AI43">
        <f t="shared" si="22"/>
        <v>1500</v>
      </c>
      <c r="AJ43">
        <v>800396</v>
      </c>
      <c r="AL43">
        <v>8000</v>
      </c>
      <c r="AM43">
        <v>900390</v>
      </c>
      <c r="AN43">
        <v>500</v>
      </c>
      <c r="AO43">
        <v>800000</v>
      </c>
      <c r="AP43">
        <v>500</v>
      </c>
      <c r="AQ43">
        <v>900391</v>
      </c>
      <c r="AR43">
        <v>500</v>
      </c>
      <c r="AS43">
        <v>900392</v>
      </c>
      <c r="AT43">
        <v>500</v>
      </c>
      <c r="AU43">
        <v>900393</v>
      </c>
      <c r="AV43" s="19">
        <f t="shared" si="23"/>
        <v>500</v>
      </c>
      <c r="AW43">
        <v>900394</v>
      </c>
      <c r="AX43">
        <f t="shared" si="24"/>
        <v>500</v>
      </c>
      <c r="AY43">
        <v>900395</v>
      </c>
      <c r="AZ43">
        <f t="shared" si="25"/>
        <v>500</v>
      </c>
      <c r="BA43">
        <v>900396</v>
      </c>
    </row>
    <row r="44" spans="1:53">
      <c r="A44">
        <v>40</v>
      </c>
      <c r="B44" t="s">
        <v>146</v>
      </c>
      <c r="C44">
        <v>40</v>
      </c>
      <c r="D44">
        <v>12040</v>
      </c>
      <c r="E44">
        <v>2040</v>
      </c>
      <c r="F44">
        <v>2</v>
      </c>
      <c r="G44">
        <v>1</v>
      </c>
      <c r="H44">
        <v>2</v>
      </c>
      <c r="I44">
        <v>2</v>
      </c>
      <c r="J44" t="s">
        <v>92</v>
      </c>
      <c r="K44" t="s">
        <v>1758</v>
      </c>
      <c r="L44">
        <v>5</v>
      </c>
      <c r="M44" t="s">
        <v>1119</v>
      </c>
      <c r="N44" t="s">
        <v>1121</v>
      </c>
      <c r="O44" t="str">
        <f t="shared" si="14"/>
        <v>3000_800400</v>
      </c>
      <c r="P44" s="5" t="str">
        <f t="shared" si="15"/>
        <v>3000_800400_1;1500_800000_2;2000_800401_3;2000_800402_4;1500_800403_5</v>
      </c>
      <c r="Q44" s="5" t="str">
        <f t="shared" si="16"/>
        <v>3000_800400_1;1500_800000_2;2000_800404_3;2000_800405_4;1500_800406_5</v>
      </c>
      <c r="R44" t="str">
        <f t="shared" si="17"/>
        <v>8000_900400_1;500_800000_2;500_900401_3;500_900402_4;500_900403_5</v>
      </c>
      <c r="S44" t="str">
        <f t="shared" si="18"/>
        <v>8000_900400_1;500_800000_2;500_900404_3;500_900405_4;500_900406_5</v>
      </c>
      <c r="U44">
        <f t="shared" si="19"/>
        <v>3000</v>
      </c>
      <c r="V44">
        <v>800400</v>
      </c>
      <c r="W44">
        <v>1500</v>
      </c>
      <c r="X44">
        <v>800000</v>
      </c>
      <c r="Y44">
        <v>2000</v>
      </c>
      <c r="Z44">
        <v>800401</v>
      </c>
      <c r="AA44">
        <v>2000</v>
      </c>
      <c r="AB44">
        <v>800402</v>
      </c>
      <c r="AC44">
        <v>1500</v>
      </c>
      <c r="AD44">
        <v>800403</v>
      </c>
      <c r="AE44" s="19">
        <f t="shared" si="20"/>
        <v>2000</v>
      </c>
      <c r="AF44">
        <v>800404</v>
      </c>
      <c r="AG44">
        <f t="shared" si="21"/>
        <v>2000</v>
      </c>
      <c r="AH44">
        <v>800405</v>
      </c>
      <c r="AI44">
        <f t="shared" si="22"/>
        <v>1500</v>
      </c>
      <c r="AJ44">
        <v>800406</v>
      </c>
      <c r="AL44">
        <v>8000</v>
      </c>
      <c r="AM44">
        <v>900400</v>
      </c>
      <c r="AN44">
        <v>500</v>
      </c>
      <c r="AO44">
        <v>800000</v>
      </c>
      <c r="AP44">
        <v>500</v>
      </c>
      <c r="AQ44">
        <v>900401</v>
      </c>
      <c r="AR44">
        <v>500</v>
      </c>
      <c r="AS44">
        <v>900402</v>
      </c>
      <c r="AT44">
        <v>500</v>
      </c>
      <c r="AU44">
        <v>900403</v>
      </c>
      <c r="AV44" s="19">
        <f t="shared" si="23"/>
        <v>500</v>
      </c>
      <c r="AW44">
        <v>900404</v>
      </c>
      <c r="AX44">
        <f t="shared" si="24"/>
        <v>500</v>
      </c>
      <c r="AY44">
        <v>900405</v>
      </c>
      <c r="AZ44">
        <f t="shared" si="25"/>
        <v>500</v>
      </c>
      <c r="BA44">
        <v>900406</v>
      </c>
    </row>
    <row r="45" spans="1:53">
      <c r="A45">
        <v>41</v>
      </c>
      <c r="B45" t="s">
        <v>147</v>
      </c>
      <c r="C45">
        <v>41</v>
      </c>
      <c r="D45">
        <v>12041</v>
      </c>
      <c r="E45">
        <v>2041</v>
      </c>
      <c r="F45">
        <v>2</v>
      </c>
      <c r="G45">
        <v>1</v>
      </c>
      <c r="H45">
        <v>2</v>
      </c>
      <c r="I45">
        <v>2</v>
      </c>
      <c r="J45" t="s">
        <v>92</v>
      </c>
      <c r="K45" t="s">
        <v>1758</v>
      </c>
      <c r="L45">
        <v>5</v>
      </c>
      <c r="M45" t="s">
        <v>1119</v>
      </c>
      <c r="N45" t="s">
        <v>1121</v>
      </c>
      <c r="O45" t="str">
        <f t="shared" si="14"/>
        <v>2700_800410</v>
      </c>
      <c r="P45" s="5" t="str">
        <f t="shared" si="15"/>
        <v>2700_800410_1;1500_800000_2;2000_800411_3;2000_800412_4;1800_800413_5</v>
      </c>
      <c r="Q45" s="5" t="str">
        <f t="shared" si="16"/>
        <v>2700_800410_1;1500_800000_2;2000_800414_3;2000_800415_4;1800_800416_5</v>
      </c>
      <c r="R45" t="str">
        <f t="shared" si="17"/>
        <v>8000_900410_1;500_800000_2;500_900411_3;500_900412_4;500_900413_5</v>
      </c>
      <c r="S45" t="str">
        <f t="shared" si="18"/>
        <v>8000_900410_1;500_800000_2;500_900414_3;500_900415_4;500_900416_5</v>
      </c>
      <c r="U45">
        <f t="shared" si="19"/>
        <v>2700</v>
      </c>
      <c r="V45">
        <v>800410</v>
      </c>
      <c r="W45">
        <v>1500</v>
      </c>
      <c r="X45">
        <v>800000</v>
      </c>
      <c r="Y45">
        <v>2000</v>
      </c>
      <c r="Z45">
        <v>800411</v>
      </c>
      <c r="AA45">
        <v>2000</v>
      </c>
      <c r="AB45">
        <v>800412</v>
      </c>
      <c r="AC45">
        <v>1800</v>
      </c>
      <c r="AD45">
        <v>800413</v>
      </c>
      <c r="AE45" s="19">
        <f t="shared" si="20"/>
        <v>2000</v>
      </c>
      <c r="AF45">
        <v>800414</v>
      </c>
      <c r="AG45">
        <f t="shared" si="21"/>
        <v>2000</v>
      </c>
      <c r="AH45">
        <v>800415</v>
      </c>
      <c r="AI45">
        <f t="shared" si="22"/>
        <v>1800</v>
      </c>
      <c r="AJ45">
        <v>800416</v>
      </c>
      <c r="AL45">
        <v>8000</v>
      </c>
      <c r="AM45">
        <v>900410</v>
      </c>
      <c r="AN45">
        <v>500</v>
      </c>
      <c r="AO45">
        <v>800000</v>
      </c>
      <c r="AP45">
        <v>500</v>
      </c>
      <c r="AQ45">
        <v>900411</v>
      </c>
      <c r="AR45">
        <v>500</v>
      </c>
      <c r="AS45">
        <v>900412</v>
      </c>
      <c r="AT45">
        <v>500</v>
      </c>
      <c r="AU45">
        <v>900413</v>
      </c>
      <c r="AV45" s="19">
        <f t="shared" si="23"/>
        <v>500</v>
      </c>
      <c r="AW45">
        <v>900414</v>
      </c>
      <c r="AX45">
        <f t="shared" si="24"/>
        <v>500</v>
      </c>
      <c r="AY45">
        <v>900415</v>
      </c>
      <c r="AZ45">
        <f t="shared" si="25"/>
        <v>500</v>
      </c>
      <c r="BA45">
        <v>900416</v>
      </c>
    </row>
    <row r="46" spans="1:53">
      <c r="A46">
        <v>42</v>
      </c>
      <c r="B46" t="s">
        <v>148</v>
      </c>
      <c r="C46">
        <v>42</v>
      </c>
      <c r="D46">
        <v>12042</v>
      </c>
      <c r="E46">
        <v>2042</v>
      </c>
      <c r="F46" s="14">
        <v>5</v>
      </c>
      <c r="G46">
        <v>0</v>
      </c>
      <c r="H46">
        <v>1</v>
      </c>
      <c r="I46">
        <v>2</v>
      </c>
      <c r="J46" t="s">
        <v>92</v>
      </c>
      <c r="K46" t="s">
        <v>1111</v>
      </c>
      <c r="L46">
        <v>5</v>
      </c>
      <c r="M46" t="s">
        <v>1114</v>
      </c>
      <c r="N46" t="s">
        <v>1116</v>
      </c>
      <c r="O46" t="str">
        <f t="shared" si="14"/>
        <v>500_800420</v>
      </c>
      <c r="P46" s="5" t="str">
        <f t="shared" si="15"/>
        <v>500_800420_1;4500_800000_2;2000_800421_3;2000_800422_4;1000_800423_5</v>
      </c>
      <c r="Q46" s="5" t="str">
        <f t="shared" si="16"/>
        <v>500_800420_1;4500_800000_2;2000_800424_3;2000_800425_4;1000_800426_5</v>
      </c>
      <c r="R46" t="str">
        <f t="shared" si="17"/>
        <v>3500_900420_1;1000_800000_2;2000_900421_3;2000_900422_4;1500_900423_5</v>
      </c>
      <c r="S46" t="str">
        <f t="shared" si="18"/>
        <v>3500_900420_1;1000_800000_2;2000_900424_3;2000_900425_4;1500_900426_5</v>
      </c>
      <c r="U46">
        <v>500</v>
      </c>
      <c r="V46">
        <v>800420</v>
      </c>
      <c r="W46">
        <f>5000-U46</f>
        <v>4500</v>
      </c>
      <c r="X46">
        <v>800000</v>
      </c>
      <c r="Y46">
        <v>2000</v>
      </c>
      <c r="Z46">
        <v>800421</v>
      </c>
      <c r="AA46">
        <v>2000</v>
      </c>
      <c r="AB46">
        <v>800422</v>
      </c>
      <c r="AC46">
        <v>1000</v>
      </c>
      <c r="AD46">
        <v>800423</v>
      </c>
      <c r="AE46" s="19">
        <f t="shared" si="20"/>
        <v>2000</v>
      </c>
      <c r="AF46">
        <v>800424</v>
      </c>
      <c r="AG46">
        <f t="shared" si="21"/>
        <v>2000</v>
      </c>
      <c r="AH46">
        <v>800425</v>
      </c>
      <c r="AI46">
        <f t="shared" si="22"/>
        <v>1000</v>
      </c>
      <c r="AJ46">
        <v>800426</v>
      </c>
      <c r="AL46">
        <v>3500</v>
      </c>
      <c r="AM46">
        <v>900420</v>
      </c>
      <c r="AN46">
        <v>1000</v>
      </c>
      <c r="AO46">
        <v>800000</v>
      </c>
      <c r="AP46">
        <v>2000</v>
      </c>
      <c r="AQ46">
        <v>900421</v>
      </c>
      <c r="AR46">
        <f>5500-AL46</f>
        <v>2000</v>
      </c>
      <c r="AS46">
        <v>900422</v>
      </c>
      <c r="AT46">
        <v>1500</v>
      </c>
      <c r="AU46">
        <v>900423</v>
      </c>
      <c r="AV46" s="19">
        <f t="shared" si="23"/>
        <v>2000</v>
      </c>
      <c r="AW46">
        <v>900424</v>
      </c>
      <c r="AX46">
        <f t="shared" si="24"/>
        <v>2000</v>
      </c>
      <c r="AY46">
        <v>900425</v>
      </c>
      <c r="AZ46">
        <f t="shared" si="25"/>
        <v>1500</v>
      </c>
      <c r="BA46">
        <v>900426</v>
      </c>
    </row>
    <row r="47" spans="1:53">
      <c r="A47">
        <v>43</v>
      </c>
      <c r="B47" t="s">
        <v>149</v>
      </c>
      <c r="C47">
        <v>43</v>
      </c>
      <c r="D47">
        <v>12043</v>
      </c>
      <c r="E47">
        <v>2043</v>
      </c>
      <c r="F47" s="14">
        <v>5</v>
      </c>
      <c r="G47">
        <v>0</v>
      </c>
      <c r="H47">
        <v>1</v>
      </c>
      <c r="I47">
        <v>2</v>
      </c>
      <c r="J47" t="s">
        <v>92</v>
      </c>
      <c r="K47" t="s">
        <v>1111</v>
      </c>
      <c r="L47">
        <v>5</v>
      </c>
      <c r="M47" t="s">
        <v>1114</v>
      </c>
      <c r="N47" t="s">
        <v>1116</v>
      </c>
      <c r="O47" t="str">
        <f t="shared" si="14"/>
        <v>500_800430</v>
      </c>
      <c r="P47" s="5" t="str">
        <f t="shared" si="15"/>
        <v>500_800430_1;4500_800000_2;2000_800431_3;2000_800432_4;1000_800433_5</v>
      </c>
      <c r="Q47" s="5" t="str">
        <f t="shared" si="16"/>
        <v>500_800430_1;4500_800000_2;2000_800434_3;2000_800435_4;1000_800436_5</v>
      </c>
      <c r="R47" t="str">
        <f t="shared" si="17"/>
        <v>3500_900430_1;1000_800000_2;2000_900431_3;2000_900432_4;1500_900433_5</v>
      </c>
      <c r="S47" t="str">
        <f t="shared" si="18"/>
        <v>3500_900430_1;1000_800000_2;2000_900434_3;2000_900435_4;1500_900436_5</v>
      </c>
      <c r="U47">
        <v>500</v>
      </c>
      <c r="V47">
        <v>800430</v>
      </c>
      <c r="W47">
        <f>5000-U47</f>
        <v>4500</v>
      </c>
      <c r="X47">
        <v>800000</v>
      </c>
      <c r="Y47">
        <v>2000</v>
      </c>
      <c r="Z47">
        <v>800431</v>
      </c>
      <c r="AA47">
        <v>2000</v>
      </c>
      <c r="AB47">
        <v>800432</v>
      </c>
      <c r="AC47">
        <v>1000</v>
      </c>
      <c r="AD47">
        <v>800433</v>
      </c>
      <c r="AE47" s="19">
        <f t="shared" si="20"/>
        <v>2000</v>
      </c>
      <c r="AF47">
        <v>800434</v>
      </c>
      <c r="AG47">
        <f t="shared" si="21"/>
        <v>2000</v>
      </c>
      <c r="AH47">
        <v>800435</v>
      </c>
      <c r="AI47">
        <f t="shared" si="22"/>
        <v>1000</v>
      </c>
      <c r="AJ47">
        <v>800436</v>
      </c>
      <c r="AL47">
        <v>3500</v>
      </c>
      <c r="AM47">
        <v>900430</v>
      </c>
      <c r="AN47">
        <v>1000</v>
      </c>
      <c r="AO47">
        <v>800000</v>
      </c>
      <c r="AP47">
        <v>2000</v>
      </c>
      <c r="AQ47">
        <v>900431</v>
      </c>
      <c r="AR47">
        <f>5500-AL47</f>
        <v>2000</v>
      </c>
      <c r="AS47">
        <v>900432</v>
      </c>
      <c r="AT47">
        <v>1500</v>
      </c>
      <c r="AU47">
        <v>900433</v>
      </c>
      <c r="AV47" s="19">
        <f t="shared" si="23"/>
        <v>2000</v>
      </c>
      <c r="AW47">
        <v>900434</v>
      </c>
      <c r="AX47">
        <f t="shared" si="24"/>
        <v>2000</v>
      </c>
      <c r="AY47">
        <v>900435</v>
      </c>
      <c r="AZ47">
        <f t="shared" si="25"/>
        <v>1500</v>
      </c>
      <c r="BA47">
        <v>900436</v>
      </c>
    </row>
    <row r="48" spans="1:53">
      <c r="A48">
        <v>44</v>
      </c>
      <c r="B48" t="s">
        <v>150</v>
      </c>
      <c r="C48">
        <v>44</v>
      </c>
      <c r="D48">
        <v>12044</v>
      </c>
      <c r="E48">
        <v>2044</v>
      </c>
      <c r="F48">
        <v>2</v>
      </c>
      <c r="G48">
        <v>0</v>
      </c>
      <c r="H48">
        <v>2</v>
      </c>
      <c r="I48">
        <v>3</v>
      </c>
      <c r="J48" t="s">
        <v>92</v>
      </c>
      <c r="K48" t="s">
        <v>1758</v>
      </c>
      <c r="L48">
        <v>5</v>
      </c>
      <c r="M48" t="s">
        <v>1119</v>
      </c>
      <c r="N48" t="s">
        <v>1121</v>
      </c>
      <c r="O48" t="str">
        <f t="shared" si="14"/>
        <v>3000_800440</v>
      </c>
      <c r="P48" s="5" t="str">
        <f t="shared" si="15"/>
        <v>3000_800440_1;1500_800000_2;2000_800441_3;2000_800442_4;1500_800443_5</v>
      </c>
      <c r="Q48" s="5" t="str">
        <f t="shared" si="16"/>
        <v>3000_800440_1;1500_800000_2;2000_800444_3;2000_800445_4;1500_800446_5</v>
      </c>
      <c r="R48" t="str">
        <f t="shared" si="17"/>
        <v>8000_900440_1;500_800000_2;500_900441_3;500_900442_4;500_900443_5</v>
      </c>
      <c r="S48" t="str">
        <f t="shared" si="18"/>
        <v>8000_900440_1;500_800000_2;500_900444_3;500_900445_4;500_900446_5</v>
      </c>
      <c r="U48">
        <f>10000-W48-Y48-AA48-AC48</f>
        <v>3000</v>
      </c>
      <c r="V48">
        <v>800440</v>
      </c>
      <c r="W48">
        <v>1500</v>
      </c>
      <c r="X48">
        <v>800000</v>
      </c>
      <c r="Y48">
        <v>2000</v>
      </c>
      <c r="Z48">
        <v>800441</v>
      </c>
      <c r="AA48">
        <v>2000</v>
      </c>
      <c r="AB48">
        <v>800442</v>
      </c>
      <c r="AC48">
        <v>1500</v>
      </c>
      <c r="AD48">
        <v>800443</v>
      </c>
      <c r="AE48" s="19">
        <f t="shared" si="20"/>
        <v>2000</v>
      </c>
      <c r="AF48">
        <v>800444</v>
      </c>
      <c r="AG48">
        <f t="shared" si="21"/>
        <v>2000</v>
      </c>
      <c r="AH48">
        <v>800445</v>
      </c>
      <c r="AI48">
        <f t="shared" si="22"/>
        <v>1500</v>
      </c>
      <c r="AJ48">
        <v>800446</v>
      </c>
      <c r="AL48">
        <v>8000</v>
      </c>
      <c r="AM48">
        <v>900440</v>
      </c>
      <c r="AN48">
        <v>500</v>
      </c>
      <c r="AO48">
        <v>800000</v>
      </c>
      <c r="AP48">
        <v>500</v>
      </c>
      <c r="AQ48">
        <v>900441</v>
      </c>
      <c r="AR48">
        <v>500</v>
      </c>
      <c r="AS48">
        <v>900442</v>
      </c>
      <c r="AT48">
        <v>500</v>
      </c>
      <c r="AU48">
        <v>900443</v>
      </c>
      <c r="AV48" s="19">
        <f t="shared" si="23"/>
        <v>500</v>
      </c>
      <c r="AW48">
        <v>900444</v>
      </c>
      <c r="AX48">
        <f t="shared" si="24"/>
        <v>500</v>
      </c>
      <c r="AY48">
        <v>900445</v>
      </c>
      <c r="AZ48">
        <f t="shared" si="25"/>
        <v>500</v>
      </c>
      <c r="BA48">
        <v>900446</v>
      </c>
    </row>
    <row r="49" spans="1:53">
      <c r="A49">
        <v>45</v>
      </c>
      <c r="B49" t="s">
        <v>151</v>
      </c>
      <c r="C49">
        <v>45</v>
      </c>
      <c r="D49">
        <v>12045</v>
      </c>
      <c r="E49">
        <v>2045</v>
      </c>
      <c r="F49">
        <v>2</v>
      </c>
      <c r="G49">
        <v>0</v>
      </c>
      <c r="H49">
        <v>2</v>
      </c>
      <c r="I49">
        <v>3</v>
      </c>
      <c r="J49" t="s">
        <v>92</v>
      </c>
      <c r="K49" t="s">
        <v>1758</v>
      </c>
      <c r="L49">
        <v>5</v>
      </c>
      <c r="M49" t="s">
        <v>1119</v>
      </c>
      <c r="N49" t="s">
        <v>1121</v>
      </c>
      <c r="O49" t="str">
        <f t="shared" si="14"/>
        <v>3500_800450</v>
      </c>
      <c r="P49" s="5" t="str">
        <f t="shared" si="15"/>
        <v>3500_800450_1;1500_800000_2;2000_800451_3;2000_800452_4;1000_800453_5</v>
      </c>
      <c r="Q49" s="5" t="str">
        <f t="shared" si="16"/>
        <v>3500_800450_1;1500_800000_2;2000_800454_3;2000_800455_4;1000_800456_5</v>
      </c>
      <c r="R49" t="str">
        <f t="shared" si="17"/>
        <v>8000_900450_1;500_800000_2;500_900451_3;500_900452_4;500_900453_5</v>
      </c>
      <c r="S49" t="str">
        <f t="shared" si="18"/>
        <v>8000_900450_1;500_800000_2;500_900454_3;500_900455_4;500_900456_5</v>
      </c>
      <c r="U49">
        <f>10000-W49-Y49-AA49-AC49</f>
        <v>3500</v>
      </c>
      <c r="V49">
        <v>800450</v>
      </c>
      <c r="W49">
        <v>1500</v>
      </c>
      <c r="X49">
        <v>800000</v>
      </c>
      <c r="Y49">
        <v>2000</v>
      </c>
      <c r="Z49">
        <v>800451</v>
      </c>
      <c r="AA49">
        <v>2000</v>
      </c>
      <c r="AB49">
        <v>800452</v>
      </c>
      <c r="AC49">
        <v>1000</v>
      </c>
      <c r="AD49">
        <v>800453</v>
      </c>
      <c r="AE49" s="19">
        <f t="shared" si="20"/>
        <v>2000</v>
      </c>
      <c r="AF49">
        <v>800454</v>
      </c>
      <c r="AG49">
        <f t="shared" si="21"/>
        <v>2000</v>
      </c>
      <c r="AH49">
        <v>800455</v>
      </c>
      <c r="AI49">
        <f t="shared" si="22"/>
        <v>1000</v>
      </c>
      <c r="AJ49">
        <v>800456</v>
      </c>
      <c r="AL49">
        <v>8000</v>
      </c>
      <c r="AM49">
        <v>900450</v>
      </c>
      <c r="AN49">
        <v>500</v>
      </c>
      <c r="AO49">
        <v>800000</v>
      </c>
      <c r="AP49">
        <v>500</v>
      </c>
      <c r="AQ49">
        <v>900451</v>
      </c>
      <c r="AR49">
        <v>500</v>
      </c>
      <c r="AS49">
        <v>900452</v>
      </c>
      <c r="AT49">
        <v>500</v>
      </c>
      <c r="AU49">
        <v>900453</v>
      </c>
      <c r="AV49" s="19">
        <f t="shared" si="23"/>
        <v>500</v>
      </c>
      <c r="AW49">
        <v>900454</v>
      </c>
      <c r="AX49">
        <f t="shared" si="24"/>
        <v>500</v>
      </c>
      <c r="AY49">
        <v>900455</v>
      </c>
      <c r="AZ49">
        <f t="shared" si="25"/>
        <v>500</v>
      </c>
      <c r="BA49">
        <v>900456</v>
      </c>
    </row>
    <row r="50" spans="1:53">
      <c r="A50">
        <v>46</v>
      </c>
      <c r="B50" t="s">
        <v>152</v>
      </c>
      <c r="C50">
        <v>46</v>
      </c>
      <c r="D50">
        <v>12046</v>
      </c>
      <c r="E50">
        <v>2046</v>
      </c>
      <c r="F50">
        <v>2</v>
      </c>
      <c r="G50">
        <v>0</v>
      </c>
      <c r="H50">
        <v>2</v>
      </c>
      <c r="I50">
        <v>3</v>
      </c>
      <c r="J50" t="s">
        <v>92</v>
      </c>
      <c r="K50" t="s">
        <v>1758</v>
      </c>
      <c r="L50">
        <v>5</v>
      </c>
      <c r="M50" t="s">
        <v>1119</v>
      </c>
      <c r="N50" t="s">
        <v>1121</v>
      </c>
      <c r="O50" t="str">
        <f t="shared" si="14"/>
        <v>3000_800460</v>
      </c>
      <c r="P50" s="5" t="str">
        <f t="shared" si="15"/>
        <v>3000_800460_1;1500_800000_2;2000_800461_3;2000_800462_4;1500_800463_5</v>
      </c>
      <c r="Q50" s="5" t="str">
        <f t="shared" si="16"/>
        <v>3000_800460_1;1500_800000_2;2000_800464_3;2000_800465_4;1500_800466_5</v>
      </c>
      <c r="R50" t="str">
        <f t="shared" si="17"/>
        <v>8000_900460_1;500_800000_2;500_900461_3;500_900462_4;500_900463_5</v>
      </c>
      <c r="S50" t="str">
        <f t="shared" si="18"/>
        <v>8000_900460_1;500_800000_2;500_900464_3;500_900465_4;500_900466_5</v>
      </c>
      <c r="U50">
        <f>10000-W50-Y50-AA50-AC50</f>
        <v>3000</v>
      </c>
      <c r="V50">
        <v>800460</v>
      </c>
      <c r="W50">
        <v>1500</v>
      </c>
      <c r="X50">
        <v>800000</v>
      </c>
      <c r="Y50">
        <v>2000</v>
      </c>
      <c r="Z50">
        <v>800461</v>
      </c>
      <c r="AA50">
        <v>2000</v>
      </c>
      <c r="AB50">
        <v>800462</v>
      </c>
      <c r="AC50">
        <v>1500</v>
      </c>
      <c r="AD50">
        <v>800463</v>
      </c>
      <c r="AE50" s="19">
        <f t="shared" si="20"/>
        <v>2000</v>
      </c>
      <c r="AF50">
        <v>800464</v>
      </c>
      <c r="AG50">
        <f t="shared" si="21"/>
        <v>2000</v>
      </c>
      <c r="AH50">
        <v>800465</v>
      </c>
      <c r="AI50">
        <f t="shared" si="22"/>
        <v>1500</v>
      </c>
      <c r="AJ50">
        <v>800466</v>
      </c>
      <c r="AL50">
        <v>8000</v>
      </c>
      <c r="AM50">
        <v>900460</v>
      </c>
      <c r="AN50">
        <v>500</v>
      </c>
      <c r="AO50">
        <v>800000</v>
      </c>
      <c r="AP50">
        <v>500</v>
      </c>
      <c r="AQ50">
        <v>900461</v>
      </c>
      <c r="AR50">
        <v>500</v>
      </c>
      <c r="AS50">
        <v>900462</v>
      </c>
      <c r="AT50">
        <v>500</v>
      </c>
      <c r="AU50">
        <v>900463</v>
      </c>
      <c r="AV50" s="19">
        <f t="shared" si="23"/>
        <v>500</v>
      </c>
      <c r="AW50">
        <v>900464</v>
      </c>
      <c r="AX50">
        <f t="shared" si="24"/>
        <v>500</v>
      </c>
      <c r="AY50">
        <v>900465</v>
      </c>
      <c r="AZ50">
        <f t="shared" si="25"/>
        <v>500</v>
      </c>
      <c r="BA50">
        <v>900466</v>
      </c>
    </row>
    <row r="51" spans="1:53">
      <c r="A51">
        <v>47</v>
      </c>
      <c r="B51" t="s">
        <v>153</v>
      </c>
      <c r="C51">
        <v>47</v>
      </c>
      <c r="D51">
        <v>12047</v>
      </c>
      <c r="E51">
        <v>2047</v>
      </c>
      <c r="F51">
        <v>2</v>
      </c>
      <c r="G51">
        <v>0</v>
      </c>
      <c r="H51">
        <v>2</v>
      </c>
      <c r="I51">
        <v>3</v>
      </c>
      <c r="J51" t="s">
        <v>92</v>
      </c>
      <c r="K51" t="s">
        <v>1758</v>
      </c>
      <c r="L51">
        <v>5</v>
      </c>
      <c r="M51" t="s">
        <v>1119</v>
      </c>
      <c r="N51" t="s">
        <v>1121</v>
      </c>
      <c r="O51" t="str">
        <f t="shared" si="14"/>
        <v>3000_800470</v>
      </c>
      <c r="P51" s="5" t="str">
        <f t="shared" si="15"/>
        <v>3000_800470_1;1500_800000_2;2000_800471_3;2000_800472_4;1500_800473_5</v>
      </c>
      <c r="Q51" s="5" t="str">
        <f t="shared" si="16"/>
        <v>3000_800470_1;1500_800000_2;2000_800474_3;2000_800475_4;1500_800476_5</v>
      </c>
      <c r="R51" t="str">
        <f t="shared" si="17"/>
        <v>8000_900470_1;500_800000_2;500_900471_3;500_900472_4;500_900473_5</v>
      </c>
      <c r="S51" t="str">
        <f t="shared" si="18"/>
        <v>8000_900470_1;500_800000_2;500_900474_3;500_900475_4;500_900476_5</v>
      </c>
      <c r="U51">
        <f>10000-W51-Y51-AA51-AC51</f>
        <v>3000</v>
      </c>
      <c r="V51">
        <v>800470</v>
      </c>
      <c r="W51">
        <v>1500</v>
      </c>
      <c r="X51">
        <v>800000</v>
      </c>
      <c r="Y51">
        <v>2000</v>
      </c>
      <c r="Z51">
        <v>800471</v>
      </c>
      <c r="AA51">
        <v>2000</v>
      </c>
      <c r="AB51">
        <v>800472</v>
      </c>
      <c r="AC51">
        <v>1500</v>
      </c>
      <c r="AD51">
        <v>800473</v>
      </c>
      <c r="AE51" s="19">
        <f t="shared" si="20"/>
        <v>2000</v>
      </c>
      <c r="AF51">
        <v>800474</v>
      </c>
      <c r="AG51">
        <f t="shared" si="21"/>
        <v>2000</v>
      </c>
      <c r="AH51">
        <v>800475</v>
      </c>
      <c r="AI51">
        <f t="shared" si="22"/>
        <v>1500</v>
      </c>
      <c r="AJ51">
        <v>800476</v>
      </c>
      <c r="AL51">
        <v>8000</v>
      </c>
      <c r="AM51">
        <v>900470</v>
      </c>
      <c r="AN51">
        <v>500</v>
      </c>
      <c r="AO51">
        <v>800000</v>
      </c>
      <c r="AP51">
        <v>500</v>
      </c>
      <c r="AQ51">
        <v>900471</v>
      </c>
      <c r="AR51">
        <v>500</v>
      </c>
      <c r="AS51">
        <v>900472</v>
      </c>
      <c r="AT51">
        <v>500</v>
      </c>
      <c r="AU51">
        <v>900473</v>
      </c>
      <c r="AV51" s="19">
        <f t="shared" si="23"/>
        <v>500</v>
      </c>
      <c r="AW51">
        <v>900474</v>
      </c>
      <c r="AX51">
        <f t="shared" si="24"/>
        <v>500</v>
      </c>
      <c r="AY51">
        <v>900475</v>
      </c>
      <c r="AZ51">
        <f t="shared" si="25"/>
        <v>500</v>
      </c>
      <c r="BA51">
        <v>900476</v>
      </c>
    </row>
    <row r="52" spans="1:53">
      <c r="A52">
        <v>48</v>
      </c>
      <c r="B52" t="s">
        <v>154</v>
      </c>
      <c r="C52">
        <v>48</v>
      </c>
      <c r="D52">
        <v>12048</v>
      </c>
      <c r="E52">
        <v>2048</v>
      </c>
      <c r="F52" s="14">
        <v>5</v>
      </c>
      <c r="G52">
        <v>0</v>
      </c>
      <c r="H52">
        <v>1</v>
      </c>
      <c r="I52">
        <v>3</v>
      </c>
      <c r="J52" t="s">
        <v>82</v>
      </c>
      <c r="K52" t="s">
        <v>1111</v>
      </c>
      <c r="L52">
        <v>5</v>
      </c>
      <c r="M52" t="s">
        <v>1114</v>
      </c>
      <c r="N52" t="s">
        <v>1116</v>
      </c>
      <c r="O52" t="str">
        <f t="shared" si="14"/>
        <v>500_800480</v>
      </c>
      <c r="P52" s="5" t="str">
        <f t="shared" si="15"/>
        <v>500_800480_1;4500_800000_2;2000_800481_3;2000_800482_4;1000_800483_5</v>
      </c>
      <c r="Q52" s="5" t="str">
        <f t="shared" si="16"/>
        <v>500_800480_1;4500_800000_2;2000_800484_3;2000_800485_4;1000_800486_5</v>
      </c>
      <c r="R52" t="str">
        <f t="shared" si="17"/>
        <v>3500_900480_1;1000_800000_2;2000_900481_3;2000_900482_4;1500_900483_5</v>
      </c>
      <c r="S52" t="str">
        <f t="shared" si="18"/>
        <v>3500_900480_1;1000_800000_2;2000_900484_3;2000_900485_4;1500_900486_5</v>
      </c>
      <c r="U52">
        <v>500</v>
      </c>
      <c r="V52">
        <v>800480</v>
      </c>
      <c r="W52">
        <f t="shared" ref="W52:W57" si="26">5000-U52</f>
        <v>4500</v>
      </c>
      <c r="X52">
        <v>800000</v>
      </c>
      <c r="Y52">
        <v>2000</v>
      </c>
      <c r="Z52">
        <v>800481</v>
      </c>
      <c r="AA52">
        <v>2000</v>
      </c>
      <c r="AB52">
        <v>800482</v>
      </c>
      <c r="AC52">
        <v>1000</v>
      </c>
      <c r="AD52">
        <v>800483</v>
      </c>
      <c r="AE52" s="19">
        <f t="shared" si="20"/>
        <v>2000</v>
      </c>
      <c r="AF52">
        <v>800484</v>
      </c>
      <c r="AG52">
        <f t="shared" si="21"/>
        <v>2000</v>
      </c>
      <c r="AH52">
        <v>800485</v>
      </c>
      <c r="AI52">
        <f t="shared" si="22"/>
        <v>1000</v>
      </c>
      <c r="AJ52">
        <v>800486</v>
      </c>
      <c r="AL52">
        <v>3500</v>
      </c>
      <c r="AM52">
        <v>900480</v>
      </c>
      <c r="AN52">
        <v>1000</v>
      </c>
      <c r="AO52">
        <v>800000</v>
      </c>
      <c r="AP52">
        <v>2000</v>
      </c>
      <c r="AQ52">
        <v>900481</v>
      </c>
      <c r="AR52">
        <f t="shared" ref="AR52:AR57" si="27">5500-AL52</f>
        <v>2000</v>
      </c>
      <c r="AS52">
        <v>900482</v>
      </c>
      <c r="AT52">
        <v>1500</v>
      </c>
      <c r="AU52">
        <v>900483</v>
      </c>
      <c r="AV52" s="19">
        <f t="shared" si="23"/>
        <v>2000</v>
      </c>
      <c r="AW52">
        <v>900484</v>
      </c>
      <c r="AX52">
        <f t="shared" si="24"/>
        <v>2000</v>
      </c>
      <c r="AY52">
        <v>900485</v>
      </c>
      <c r="AZ52">
        <f t="shared" si="25"/>
        <v>1500</v>
      </c>
      <c r="BA52">
        <v>900486</v>
      </c>
    </row>
    <row r="53" spans="1:53">
      <c r="A53">
        <v>49</v>
      </c>
      <c r="B53" t="s">
        <v>155</v>
      </c>
      <c r="C53">
        <v>49</v>
      </c>
      <c r="D53">
        <v>12049</v>
      </c>
      <c r="E53">
        <v>2049</v>
      </c>
      <c r="F53" s="14">
        <v>5</v>
      </c>
      <c r="G53">
        <v>0</v>
      </c>
      <c r="H53">
        <v>1</v>
      </c>
      <c r="I53">
        <v>3</v>
      </c>
      <c r="J53" t="s">
        <v>82</v>
      </c>
      <c r="K53" t="s">
        <v>1111</v>
      </c>
      <c r="L53">
        <v>5</v>
      </c>
      <c r="M53" t="s">
        <v>1114</v>
      </c>
      <c r="N53" t="s">
        <v>1116</v>
      </c>
      <c r="O53" t="str">
        <f t="shared" si="14"/>
        <v>500_800490</v>
      </c>
      <c r="P53" s="5" t="str">
        <f t="shared" si="15"/>
        <v>500_800490_1;4500_800000_2;2000_800491_3;2000_800492_4;1000_800493_5</v>
      </c>
      <c r="Q53" s="5" t="str">
        <f t="shared" si="16"/>
        <v>500_800490_1;4500_800000_2;2000_800494_3;2000_800495_4;1000_800496_5</v>
      </c>
      <c r="R53" t="str">
        <f t="shared" si="17"/>
        <v>3500_900490_1;1000_800000_2;2000_900491_3;2000_900492_4;1500_900493_5</v>
      </c>
      <c r="S53" t="str">
        <f t="shared" si="18"/>
        <v>3500_900490_1;1000_800000_2;2000_900494_3;2000_900495_4;1500_900496_5</v>
      </c>
      <c r="U53">
        <v>500</v>
      </c>
      <c r="V53">
        <v>800490</v>
      </c>
      <c r="W53">
        <f t="shared" si="26"/>
        <v>4500</v>
      </c>
      <c r="X53">
        <v>800000</v>
      </c>
      <c r="Y53">
        <v>2000</v>
      </c>
      <c r="Z53">
        <v>800491</v>
      </c>
      <c r="AA53">
        <v>2000</v>
      </c>
      <c r="AB53">
        <v>800492</v>
      </c>
      <c r="AC53">
        <v>1000</v>
      </c>
      <c r="AD53">
        <v>800493</v>
      </c>
      <c r="AE53" s="19">
        <f t="shared" si="20"/>
        <v>2000</v>
      </c>
      <c r="AF53">
        <v>800494</v>
      </c>
      <c r="AG53">
        <f t="shared" si="21"/>
        <v>2000</v>
      </c>
      <c r="AH53">
        <v>800495</v>
      </c>
      <c r="AI53">
        <f t="shared" si="22"/>
        <v>1000</v>
      </c>
      <c r="AJ53">
        <v>800496</v>
      </c>
      <c r="AL53">
        <v>3500</v>
      </c>
      <c r="AM53">
        <v>900490</v>
      </c>
      <c r="AN53">
        <v>1000</v>
      </c>
      <c r="AO53">
        <v>800000</v>
      </c>
      <c r="AP53">
        <v>2000</v>
      </c>
      <c r="AQ53">
        <v>900491</v>
      </c>
      <c r="AR53">
        <f t="shared" si="27"/>
        <v>2000</v>
      </c>
      <c r="AS53">
        <v>900492</v>
      </c>
      <c r="AT53">
        <v>1500</v>
      </c>
      <c r="AU53">
        <v>900493</v>
      </c>
      <c r="AV53" s="19">
        <f t="shared" si="23"/>
        <v>2000</v>
      </c>
      <c r="AW53">
        <v>900494</v>
      </c>
      <c r="AX53">
        <f t="shared" si="24"/>
        <v>2000</v>
      </c>
      <c r="AY53">
        <v>900495</v>
      </c>
      <c r="AZ53">
        <f t="shared" si="25"/>
        <v>1500</v>
      </c>
      <c r="BA53">
        <v>900496</v>
      </c>
    </row>
    <row r="54" spans="1:53">
      <c r="A54">
        <v>50</v>
      </c>
      <c r="B54" t="s">
        <v>156</v>
      </c>
      <c r="C54">
        <v>50</v>
      </c>
      <c r="D54">
        <v>12050</v>
      </c>
      <c r="E54">
        <v>2050</v>
      </c>
      <c r="F54" s="14">
        <v>5</v>
      </c>
      <c r="G54">
        <v>0</v>
      </c>
      <c r="H54">
        <v>1</v>
      </c>
      <c r="I54">
        <v>3</v>
      </c>
      <c r="J54" t="s">
        <v>82</v>
      </c>
      <c r="K54" t="s">
        <v>1111</v>
      </c>
      <c r="L54">
        <v>5</v>
      </c>
      <c r="M54" t="s">
        <v>1114</v>
      </c>
      <c r="N54" t="s">
        <v>1116</v>
      </c>
      <c r="O54" t="str">
        <f t="shared" si="14"/>
        <v>500_800500</v>
      </c>
      <c r="P54" s="5" t="str">
        <f t="shared" si="15"/>
        <v>500_800500_1;4500_800000_2;2000_800501_3;2000_800502_4;1000_800503_5</v>
      </c>
      <c r="Q54" s="5" t="str">
        <f t="shared" si="16"/>
        <v>500_800500_1;4500_800000_2;2000_800504_3;2000_800505_4;1000_800506_5</v>
      </c>
      <c r="R54" t="str">
        <f t="shared" si="17"/>
        <v>3500_900500_1;1000_800000_2;2000_900501_3;2000_900502_4;1500_900503_5</v>
      </c>
      <c r="S54" t="str">
        <f t="shared" si="18"/>
        <v>3500_900500_1;1000_800000_2;2000_900504_3;2000_900505_4;1500_900506_5</v>
      </c>
      <c r="U54">
        <v>500</v>
      </c>
      <c r="V54">
        <v>800500</v>
      </c>
      <c r="W54">
        <f t="shared" si="26"/>
        <v>4500</v>
      </c>
      <c r="X54">
        <v>800000</v>
      </c>
      <c r="Y54">
        <v>2000</v>
      </c>
      <c r="Z54">
        <v>800501</v>
      </c>
      <c r="AA54">
        <v>2000</v>
      </c>
      <c r="AB54">
        <v>800502</v>
      </c>
      <c r="AC54">
        <v>1000</v>
      </c>
      <c r="AD54">
        <v>800503</v>
      </c>
      <c r="AE54" s="19">
        <f t="shared" si="20"/>
        <v>2000</v>
      </c>
      <c r="AF54">
        <v>800504</v>
      </c>
      <c r="AG54">
        <f t="shared" si="21"/>
        <v>2000</v>
      </c>
      <c r="AH54">
        <v>800505</v>
      </c>
      <c r="AI54">
        <f t="shared" si="22"/>
        <v>1000</v>
      </c>
      <c r="AJ54">
        <v>800506</v>
      </c>
      <c r="AL54">
        <v>3500</v>
      </c>
      <c r="AM54">
        <v>900500</v>
      </c>
      <c r="AN54">
        <v>1000</v>
      </c>
      <c r="AO54">
        <v>800000</v>
      </c>
      <c r="AP54">
        <v>2000</v>
      </c>
      <c r="AQ54">
        <v>900501</v>
      </c>
      <c r="AR54">
        <f t="shared" si="27"/>
        <v>2000</v>
      </c>
      <c r="AS54">
        <v>900502</v>
      </c>
      <c r="AT54">
        <v>1500</v>
      </c>
      <c r="AU54">
        <v>900503</v>
      </c>
      <c r="AV54" s="19">
        <f t="shared" si="23"/>
        <v>2000</v>
      </c>
      <c r="AW54">
        <v>900504</v>
      </c>
      <c r="AX54">
        <f t="shared" si="24"/>
        <v>2000</v>
      </c>
      <c r="AY54">
        <v>900505</v>
      </c>
      <c r="AZ54">
        <f t="shared" si="25"/>
        <v>1500</v>
      </c>
      <c r="BA54">
        <v>900506</v>
      </c>
    </row>
    <row r="55" spans="1:53">
      <c r="A55">
        <v>51</v>
      </c>
      <c r="B55" t="s">
        <v>157</v>
      </c>
      <c r="C55">
        <v>51</v>
      </c>
      <c r="D55">
        <v>12051</v>
      </c>
      <c r="E55">
        <v>2051</v>
      </c>
      <c r="F55" s="14">
        <v>5</v>
      </c>
      <c r="G55">
        <v>0</v>
      </c>
      <c r="H55">
        <v>1</v>
      </c>
      <c r="I55">
        <v>3</v>
      </c>
      <c r="J55" t="s">
        <v>82</v>
      </c>
      <c r="K55" t="s">
        <v>1111</v>
      </c>
      <c r="L55">
        <v>5</v>
      </c>
      <c r="M55" t="s">
        <v>1114</v>
      </c>
      <c r="N55" t="s">
        <v>1116</v>
      </c>
      <c r="O55" t="str">
        <f t="shared" si="14"/>
        <v>500_800510</v>
      </c>
      <c r="P55" s="5" t="str">
        <f t="shared" si="15"/>
        <v>500_800510_1;4500_800000_2;2000_800511_3;2000_800512_4;1000_800513_5</v>
      </c>
      <c r="Q55" s="5" t="str">
        <f t="shared" si="16"/>
        <v>500_800510_1;4500_800000_2;2000_800514_3;2000_800515_4;1000_800516_5</v>
      </c>
      <c r="R55" t="str">
        <f t="shared" si="17"/>
        <v>3500_900510_1;1000_800000_2;2000_900511_3;2000_900512_4;1500_900513_5</v>
      </c>
      <c r="S55" t="str">
        <f t="shared" si="18"/>
        <v>3500_900510_1;1000_800000_2;2000_900514_3;2000_900515_4;1500_900516_5</v>
      </c>
      <c r="U55">
        <v>500</v>
      </c>
      <c r="V55">
        <v>800510</v>
      </c>
      <c r="W55">
        <f t="shared" si="26"/>
        <v>4500</v>
      </c>
      <c r="X55">
        <v>800000</v>
      </c>
      <c r="Y55">
        <v>2000</v>
      </c>
      <c r="Z55">
        <v>800511</v>
      </c>
      <c r="AA55">
        <v>2000</v>
      </c>
      <c r="AB55">
        <v>800512</v>
      </c>
      <c r="AC55">
        <v>1000</v>
      </c>
      <c r="AD55">
        <v>800513</v>
      </c>
      <c r="AE55" s="19">
        <f t="shared" si="20"/>
        <v>2000</v>
      </c>
      <c r="AF55">
        <v>800514</v>
      </c>
      <c r="AG55">
        <f t="shared" si="21"/>
        <v>2000</v>
      </c>
      <c r="AH55">
        <v>800515</v>
      </c>
      <c r="AI55">
        <f t="shared" si="22"/>
        <v>1000</v>
      </c>
      <c r="AJ55">
        <v>800516</v>
      </c>
      <c r="AL55">
        <v>3500</v>
      </c>
      <c r="AM55">
        <v>900510</v>
      </c>
      <c r="AN55">
        <v>1000</v>
      </c>
      <c r="AO55">
        <v>800000</v>
      </c>
      <c r="AP55">
        <v>2000</v>
      </c>
      <c r="AQ55">
        <v>900511</v>
      </c>
      <c r="AR55">
        <f t="shared" si="27"/>
        <v>2000</v>
      </c>
      <c r="AS55">
        <v>900512</v>
      </c>
      <c r="AT55">
        <v>1500</v>
      </c>
      <c r="AU55">
        <v>900513</v>
      </c>
      <c r="AV55" s="19">
        <f t="shared" si="23"/>
        <v>2000</v>
      </c>
      <c r="AW55">
        <v>900514</v>
      </c>
      <c r="AX55">
        <f t="shared" si="24"/>
        <v>2000</v>
      </c>
      <c r="AY55">
        <v>900515</v>
      </c>
      <c r="AZ55">
        <f t="shared" si="25"/>
        <v>1500</v>
      </c>
      <c r="BA55">
        <v>900516</v>
      </c>
    </row>
    <row r="56" spans="1:53">
      <c r="A56">
        <v>52</v>
      </c>
      <c r="B56" t="s">
        <v>158</v>
      </c>
      <c r="C56">
        <v>52</v>
      </c>
      <c r="D56">
        <v>12052</v>
      </c>
      <c r="E56">
        <v>2052</v>
      </c>
      <c r="F56" s="14">
        <v>5</v>
      </c>
      <c r="G56">
        <v>0</v>
      </c>
      <c r="H56">
        <v>1</v>
      </c>
      <c r="I56">
        <v>3</v>
      </c>
      <c r="J56" t="s">
        <v>82</v>
      </c>
      <c r="K56" t="s">
        <v>1111</v>
      </c>
      <c r="L56">
        <v>5</v>
      </c>
      <c r="M56" t="s">
        <v>1114</v>
      </c>
      <c r="N56" t="s">
        <v>1116</v>
      </c>
      <c r="O56" t="str">
        <f t="shared" si="14"/>
        <v>500_800520</v>
      </c>
      <c r="P56" s="5" t="str">
        <f t="shared" si="15"/>
        <v>500_800520_1;4500_800000_2;2000_800521_3;2000_800522_4;1000_800523_5</v>
      </c>
      <c r="Q56" s="5" t="str">
        <f t="shared" si="16"/>
        <v>500_800520_1;4500_800000_2;2000_800524_3;2000_800525_4;1000_800526_5</v>
      </c>
      <c r="R56" t="str">
        <f t="shared" si="17"/>
        <v>3500_900520_1;1000_800000_2;2000_900521_3;2000_900522_4;1500_900523_5</v>
      </c>
      <c r="S56" t="str">
        <f t="shared" si="18"/>
        <v>3500_900520_1;1000_800000_2;2000_900524_3;2000_900525_4;1500_900526_5</v>
      </c>
      <c r="U56">
        <v>500</v>
      </c>
      <c r="V56">
        <v>800520</v>
      </c>
      <c r="W56">
        <f t="shared" si="26"/>
        <v>4500</v>
      </c>
      <c r="X56">
        <v>800000</v>
      </c>
      <c r="Y56">
        <v>2000</v>
      </c>
      <c r="Z56">
        <v>800521</v>
      </c>
      <c r="AA56">
        <v>2000</v>
      </c>
      <c r="AB56">
        <v>800522</v>
      </c>
      <c r="AC56">
        <v>1000</v>
      </c>
      <c r="AD56">
        <v>800523</v>
      </c>
      <c r="AE56" s="19">
        <f t="shared" si="20"/>
        <v>2000</v>
      </c>
      <c r="AF56">
        <v>800524</v>
      </c>
      <c r="AG56">
        <f t="shared" si="21"/>
        <v>2000</v>
      </c>
      <c r="AH56">
        <v>800525</v>
      </c>
      <c r="AI56">
        <f t="shared" si="22"/>
        <v>1000</v>
      </c>
      <c r="AJ56">
        <v>800526</v>
      </c>
      <c r="AL56">
        <v>3500</v>
      </c>
      <c r="AM56">
        <v>900520</v>
      </c>
      <c r="AN56">
        <v>1000</v>
      </c>
      <c r="AO56">
        <v>800000</v>
      </c>
      <c r="AP56">
        <v>2000</v>
      </c>
      <c r="AQ56">
        <v>900521</v>
      </c>
      <c r="AR56">
        <f t="shared" si="27"/>
        <v>2000</v>
      </c>
      <c r="AS56">
        <v>900522</v>
      </c>
      <c r="AT56">
        <v>1500</v>
      </c>
      <c r="AU56">
        <v>900523</v>
      </c>
      <c r="AV56" s="19">
        <f t="shared" si="23"/>
        <v>2000</v>
      </c>
      <c r="AW56">
        <v>900524</v>
      </c>
      <c r="AX56">
        <f t="shared" si="24"/>
        <v>2000</v>
      </c>
      <c r="AY56">
        <v>900525</v>
      </c>
      <c r="AZ56">
        <f t="shared" si="25"/>
        <v>1500</v>
      </c>
      <c r="BA56">
        <v>900526</v>
      </c>
    </row>
    <row r="57" spans="1:53">
      <c r="A57">
        <v>53</v>
      </c>
      <c r="B57" t="s">
        <v>159</v>
      </c>
      <c r="C57">
        <v>53</v>
      </c>
      <c r="D57">
        <v>12053</v>
      </c>
      <c r="E57">
        <v>2053</v>
      </c>
      <c r="F57" s="14">
        <v>5</v>
      </c>
      <c r="G57">
        <v>0</v>
      </c>
      <c r="H57">
        <v>1</v>
      </c>
      <c r="I57">
        <v>4</v>
      </c>
      <c r="J57" t="s">
        <v>92</v>
      </c>
      <c r="K57" t="s">
        <v>1111</v>
      </c>
      <c r="L57">
        <v>5</v>
      </c>
      <c r="M57" t="s">
        <v>1114</v>
      </c>
      <c r="N57" t="s">
        <v>1116</v>
      </c>
      <c r="O57" t="str">
        <f t="shared" si="14"/>
        <v>500_800530</v>
      </c>
      <c r="P57" s="5" t="str">
        <f t="shared" si="15"/>
        <v>500_800530_1;4500_800000_2;2000_800531_3;2000_800532_4;1000_800533_5</v>
      </c>
      <c r="Q57" s="5" t="str">
        <f t="shared" si="16"/>
        <v>500_800530_1;4500_800000_2;2000_800534_3;2000_800535_4;1000_800536_5</v>
      </c>
      <c r="R57" t="str">
        <f t="shared" si="17"/>
        <v>3500_900530_1;1000_800000_2;2000_900531_3;2000_900532_4;1500_900533_5</v>
      </c>
      <c r="S57" t="str">
        <f t="shared" si="18"/>
        <v>3500_900530_1;1000_800000_2;2000_900534_3;2000_900535_4;1500_900536_5</v>
      </c>
      <c r="U57">
        <v>500</v>
      </c>
      <c r="V57">
        <v>800530</v>
      </c>
      <c r="W57">
        <f t="shared" si="26"/>
        <v>4500</v>
      </c>
      <c r="X57">
        <v>800000</v>
      </c>
      <c r="Y57">
        <v>2000</v>
      </c>
      <c r="Z57">
        <v>800531</v>
      </c>
      <c r="AA57">
        <v>2000</v>
      </c>
      <c r="AB57">
        <v>800532</v>
      </c>
      <c r="AC57">
        <v>1000</v>
      </c>
      <c r="AD57">
        <v>800533</v>
      </c>
      <c r="AE57" s="19">
        <f t="shared" si="20"/>
        <v>2000</v>
      </c>
      <c r="AF57">
        <v>800534</v>
      </c>
      <c r="AG57">
        <f t="shared" si="21"/>
        <v>2000</v>
      </c>
      <c r="AH57">
        <v>800535</v>
      </c>
      <c r="AI57">
        <f t="shared" si="22"/>
        <v>1000</v>
      </c>
      <c r="AJ57">
        <v>800536</v>
      </c>
      <c r="AL57">
        <v>3500</v>
      </c>
      <c r="AM57">
        <v>900530</v>
      </c>
      <c r="AN57">
        <v>1000</v>
      </c>
      <c r="AO57">
        <v>800000</v>
      </c>
      <c r="AP57">
        <v>2000</v>
      </c>
      <c r="AQ57">
        <v>900531</v>
      </c>
      <c r="AR57">
        <f t="shared" si="27"/>
        <v>2000</v>
      </c>
      <c r="AS57">
        <v>900532</v>
      </c>
      <c r="AT57">
        <v>1500</v>
      </c>
      <c r="AU57">
        <v>900533</v>
      </c>
      <c r="AV57" s="19">
        <f t="shared" si="23"/>
        <v>2000</v>
      </c>
      <c r="AW57">
        <v>900534</v>
      </c>
      <c r="AX57">
        <f t="shared" si="24"/>
        <v>2000</v>
      </c>
      <c r="AY57">
        <v>900535</v>
      </c>
      <c r="AZ57">
        <f t="shared" si="25"/>
        <v>1500</v>
      </c>
      <c r="BA57">
        <v>900536</v>
      </c>
    </row>
    <row r="58" spans="1:53">
      <c r="A58">
        <v>54</v>
      </c>
      <c r="B58" t="s">
        <v>160</v>
      </c>
      <c r="C58">
        <v>54</v>
      </c>
      <c r="D58">
        <v>12054</v>
      </c>
      <c r="E58">
        <v>2054</v>
      </c>
      <c r="F58">
        <v>2</v>
      </c>
      <c r="G58">
        <v>0</v>
      </c>
      <c r="H58">
        <v>2</v>
      </c>
      <c r="I58">
        <v>4</v>
      </c>
      <c r="J58" t="s">
        <v>92</v>
      </c>
      <c r="K58" t="s">
        <v>1758</v>
      </c>
      <c r="L58">
        <v>5</v>
      </c>
      <c r="M58" t="s">
        <v>1119</v>
      </c>
      <c r="N58" t="s">
        <v>1121</v>
      </c>
      <c r="O58" t="str">
        <f t="shared" si="14"/>
        <v>2700_800540</v>
      </c>
      <c r="P58" s="5" t="str">
        <f t="shared" si="15"/>
        <v>2700_800540_1;1500_800000_2;2000_800541_3;2000_800542_4;1800_800543_5</v>
      </c>
      <c r="Q58" s="5" t="str">
        <f t="shared" si="16"/>
        <v>2700_800540_1;1500_800000_2;2000_800544_3;2000_800545_4;1800_800546_5</v>
      </c>
      <c r="R58" t="str">
        <f t="shared" si="17"/>
        <v>8000_900540_1;500_800000_2;500_900541_3;500_900542_4;500_900543_5</v>
      </c>
      <c r="S58" t="str">
        <f t="shared" si="18"/>
        <v>8000_900540_1;500_800000_2;500_900544_3;500_900545_4;500_900546_5</v>
      </c>
      <c r="U58">
        <f>10000-W58-Y58-AA58-AC58</f>
        <v>2700</v>
      </c>
      <c r="V58">
        <v>800540</v>
      </c>
      <c r="W58">
        <v>1500</v>
      </c>
      <c r="X58">
        <v>800000</v>
      </c>
      <c r="Y58">
        <v>2000</v>
      </c>
      <c r="Z58">
        <v>800541</v>
      </c>
      <c r="AA58">
        <v>2000</v>
      </c>
      <c r="AB58">
        <v>800542</v>
      </c>
      <c r="AC58">
        <v>1800</v>
      </c>
      <c r="AD58">
        <v>800543</v>
      </c>
      <c r="AE58" s="19">
        <f t="shared" si="20"/>
        <v>2000</v>
      </c>
      <c r="AF58">
        <v>800544</v>
      </c>
      <c r="AG58">
        <f t="shared" si="21"/>
        <v>2000</v>
      </c>
      <c r="AH58">
        <v>800545</v>
      </c>
      <c r="AI58">
        <f t="shared" si="22"/>
        <v>1800</v>
      </c>
      <c r="AJ58">
        <v>800546</v>
      </c>
      <c r="AL58">
        <v>8000</v>
      </c>
      <c r="AM58">
        <v>900540</v>
      </c>
      <c r="AN58">
        <v>500</v>
      </c>
      <c r="AO58">
        <v>800000</v>
      </c>
      <c r="AP58">
        <v>500</v>
      </c>
      <c r="AQ58">
        <v>900541</v>
      </c>
      <c r="AR58">
        <v>500</v>
      </c>
      <c r="AS58">
        <v>900542</v>
      </c>
      <c r="AT58">
        <v>500</v>
      </c>
      <c r="AU58">
        <v>900543</v>
      </c>
      <c r="AV58" s="19">
        <f t="shared" si="23"/>
        <v>500</v>
      </c>
      <c r="AW58">
        <v>900544</v>
      </c>
      <c r="AX58">
        <f t="shared" si="24"/>
        <v>500</v>
      </c>
      <c r="AY58">
        <v>900545</v>
      </c>
      <c r="AZ58">
        <f t="shared" si="25"/>
        <v>500</v>
      </c>
      <c r="BA58">
        <v>900546</v>
      </c>
    </row>
    <row r="59" spans="1:53">
      <c r="A59">
        <v>55</v>
      </c>
      <c r="B59" t="s">
        <v>161</v>
      </c>
      <c r="C59">
        <v>55</v>
      </c>
      <c r="D59">
        <v>12055</v>
      </c>
      <c r="E59">
        <v>2055</v>
      </c>
      <c r="F59">
        <v>2</v>
      </c>
      <c r="G59">
        <v>0</v>
      </c>
      <c r="H59">
        <v>2</v>
      </c>
      <c r="I59">
        <v>4</v>
      </c>
      <c r="J59" t="s">
        <v>90</v>
      </c>
      <c r="K59" t="s">
        <v>1758</v>
      </c>
      <c r="L59">
        <v>5</v>
      </c>
      <c r="M59" t="s">
        <v>1119</v>
      </c>
      <c r="N59" t="s">
        <v>1121</v>
      </c>
      <c r="O59" t="str">
        <f t="shared" si="14"/>
        <v>3000_800550</v>
      </c>
      <c r="P59" s="5" t="str">
        <f t="shared" si="15"/>
        <v>3000_800550_1;1500_800000_2;2000_800551_3;2000_800552_4;1500_800553_5</v>
      </c>
      <c r="Q59" s="5" t="str">
        <f t="shared" si="16"/>
        <v>3000_800550_1;1500_800000_2;2000_800554_3;2000_800555_4;1500_800556_5</v>
      </c>
      <c r="R59" t="str">
        <f t="shared" si="17"/>
        <v>8000_900550_1;500_800000_2;500_900551_3;500_900552_4;500_900553_5</v>
      </c>
      <c r="S59" t="str">
        <f t="shared" si="18"/>
        <v>8000_900550_1;500_800000_2;500_900554_3;500_900555_4;500_900556_5</v>
      </c>
      <c r="U59">
        <f>10000-W59-Y59-AA59-AC59</f>
        <v>3000</v>
      </c>
      <c r="V59">
        <v>800550</v>
      </c>
      <c r="W59">
        <v>1500</v>
      </c>
      <c r="X59">
        <v>800000</v>
      </c>
      <c r="Y59">
        <v>2000</v>
      </c>
      <c r="Z59">
        <v>800551</v>
      </c>
      <c r="AA59">
        <v>2000</v>
      </c>
      <c r="AB59">
        <v>800552</v>
      </c>
      <c r="AC59">
        <v>1500</v>
      </c>
      <c r="AD59">
        <v>800553</v>
      </c>
      <c r="AE59" s="19">
        <f t="shared" si="20"/>
        <v>2000</v>
      </c>
      <c r="AF59">
        <v>800554</v>
      </c>
      <c r="AG59">
        <f t="shared" si="21"/>
        <v>2000</v>
      </c>
      <c r="AH59">
        <v>800555</v>
      </c>
      <c r="AI59">
        <f t="shared" si="22"/>
        <v>1500</v>
      </c>
      <c r="AJ59">
        <v>800556</v>
      </c>
      <c r="AL59">
        <v>8000</v>
      </c>
      <c r="AM59">
        <v>900550</v>
      </c>
      <c r="AN59">
        <v>500</v>
      </c>
      <c r="AO59">
        <v>800000</v>
      </c>
      <c r="AP59">
        <v>500</v>
      </c>
      <c r="AQ59">
        <v>900551</v>
      </c>
      <c r="AR59">
        <v>500</v>
      </c>
      <c r="AS59">
        <v>900552</v>
      </c>
      <c r="AT59">
        <v>500</v>
      </c>
      <c r="AU59">
        <v>900553</v>
      </c>
      <c r="AV59" s="19">
        <f t="shared" si="23"/>
        <v>500</v>
      </c>
      <c r="AW59">
        <v>900554</v>
      </c>
      <c r="AX59">
        <f t="shared" si="24"/>
        <v>500</v>
      </c>
      <c r="AY59">
        <v>900555</v>
      </c>
      <c r="AZ59">
        <f t="shared" si="25"/>
        <v>500</v>
      </c>
      <c r="BA59">
        <v>900556</v>
      </c>
    </row>
    <row r="60" spans="1:53">
      <c r="A60">
        <v>56</v>
      </c>
      <c r="B60" t="s">
        <v>162</v>
      </c>
      <c r="C60">
        <v>56</v>
      </c>
      <c r="D60">
        <v>12056</v>
      </c>
      <c r="E60">
        <v>2056</v>
      </c>
      <c r="F60" s="14">
        <v>5</v>
      </c>
      <c r="G60">
        <v>0</v>
      </c>
      <c r="H60">
        <v>1</v>
      </c>
      <c r="I60">
        <v>4</v>
      </c>
      <c r="J60" t="s">
        <v>92</v>
      </c>
      <c r="K60" t="s">
        <v>1111</v>
      </c>
      <c r="L60">
        <v>5</v>
      </c>
      <c r="M60" t="s">
        <v>1114</v>
      </c>
      <c r="N60" t="s">
        <v>1116</v>
      </c>
      <c r="O60" t="str">
        <f t="shared" si="14"/>
        <v>500_800560</v>
      </c>
      <c r="P60" s="5" t="str">
        <f t="shared" si="15"/>
        <v>500_800560_1;4500_800000_2;2000_800561_3;2000_800562_4;1000_800563_5</v>
      </c>
      <c r="Q60" s="5" t="str">
        <f t="shared" si="16"/>
        <v>500_800560_1;4500_800000_2;2000_800564_3;2000_800565_4;1000_800566_5</v>
      </c>
      <c r="R60" t="str">
        <f t="shared" si="17"/>
        <v>3500_900560_1;1000_800000_2;2000_900561_3;2000_900562_4;1500_900563_5</v>
      </c>
      <c r="S60" t="str">
        <f t="shared" si="18"/>
        <v>3500_900560_1;1000_800000_2;2000_900564_3;2000_900565_4;1500_900566_5</v>
      </c>
      <c r="U60">
        <v>500</v>
      </c>
      <c r="V60">
        <v>800560</v>
      </c>
      <c r="W60">
        <f>5000-U60</f>
        <v>4500</v>
      </c>
      <c r="X60">
        <v>800000</v>
      </c>
      <c r="Y60">
        <v>2000</v>
      </c>
      <c r="Z60">
        <v>800561</v>
      </c>
      <c r="AA60">
        <v>2000</v>
      </c>
      <c r="AB60">
        <v>800562</v>
      </c>
      <c r="AC60">
        <v>1000</v>
      </c>
      <c r="AD60">
        <v>800563</v>
      </c>
      <c r="AE60" s="19">
        <f t="shared" si="20"/>
        <v>2000</v>
      </c>
      <c r="AF60">
        <v>800564</v>
      </c>
      <c r="AG60">
        <f t="shared" si="21"/>
        <v>2000</v>
      </c>
      <c r="AH60">
        <v>800565</v>
      </c>
      <c r="AI60">
        <f t="shared" si="22"/>
        <v>1000</v>
      </c>
      <c r="AJ60">
        <v>800566</v>
      </c>
      <c r="AL60">
        <v>3500</v>
      </c>
      <c r="AM60">
        <v>900560</v>
      </c>
      <c r="AN60">
        <v>1000</v>
      </c>
      <c r="AO60">
        <v>800000</v>
      </c>
      <c r="AP60">
        <v>2000</v>
      </c>
      <c r="AQ60">
        <v>900561</v>
      </c>
      <c r="AR60">
        <f>5500-AL60</f>
        <v>2000</v>
      </c>
      <c r="AS60">
        <v>900562</v>
      </c>
      <c r="AT60">
        <v>1500</v>
      </c>
      <c r="AU60">
        <v>900563</v>
      </c>
      <c r="AV60" s="19">
        <f t="shared" si="23"/>
        <v>2000</v>
      </c>
      <c r="AW60">
        <v>900564</v>
      </c>
      <c r="AX60">
        <f t="shared" si="24"/>
        <v>2000</v>
      </c>
      <c r="AY60">
        <v>900565</v>
      </c>
      <c r="AZ60">
        <f t="shared" si="25"/>
        <v>1500</v>
      </c>
      <c r="BA60">
        <v>900566</v>
      </c>
    </row>
    <row r="61" spans="1:53">
      <c r="A61">
        <v>57</v>
      </c>
      <c r="B61" t="s">
        <v>163</v>
      </c>
      <c r="C61">
        <v>57</v>
      </c>
      <c r="D61">
        <v>12057</v>
      </c>
      <c r="E61">
        <v>2057</v>
      </c>
      <c r="F61" s="14">
        <v>5</v>
      </c>
      <c r="G61">
        <v>0</v>
      </c>
      <c r="H61">
        <v>1</v>
      </c>
      <c r="I61">
        <v>4</v>
      </c>
      <c r="J61" t="s">
        <v>1040</v>
      </c>
      <c r="K61" t="s">
        <v>1111</v>
      </c>
      <c r="L61">
        <v>5</v>
      </c>
      <c r="M61" t="s">
        <v>1114</v>
      </c>
      <c r="N61" t="s">
        <v>1116</v>
      </c>
      <c r="O61" t="str">
        <f t="shared" si="14"/>
        <v>500_800570</v>
      </c>
      <c r="P61" s="5" t="str">
        <f t="shared" si="15"/>
        <v>500_800570_1;4500_800000_2;2000_800571_3;2000_800572_4;1000_800573_5</v>
      </c>
      <c r="Q61" s="5" t="str">
        <f t="shared" si="16"/>
        <v>500_800570_1;4500_800000_2;2000_800574_3;2000_800575_4;1000_800576_5</v>
      </c>
      <c r="R61" t="str">
        <f t="shared" si="17"/>
        <v>3500_900570_1;1000_800000_2;2000_900571_3;2000_900572_4;1500_900573_5</v>
      </c>
      <c r="S61" t="str">
        <f t="shared" si="18"/>
        <v>3500_900570_1;1000_800000_2;2000_900574_3;2000_900575_4;1500_900576_5</v>
      </c>
      <c r="U61">
        <v>500</v>
      </c>
      <c r="V61">
        <v>800570</v>
      </c>
      <c r="W61">
        <f>5000-U61</f>
        <v>4500</v>
      </c>
      <c r="X61">
        <v>800000</v>
      </c>
      <c r="Y61">
        <v>2000</v>
      </c>
      <c r="Z61">
        <v>800571</v>
      </c>
      <c r="AA61">
        <v>2000</v>
      </c>
      <c r="AB61">
        <v>800572</v>
      </c>
      <c r="AC61">
        <v>1000</v>
      </c>
      <c r="AD61">
        <v>800573</v>
      </c>
      <c r="AE61" s="19">
        <f t="shared" si="20"/>
        <v>2000</v>
      </c>
      <c r="AF61">
        <v>800574</v>
      </c>
      <c r="AG61">
        <f t="shared" si="21"/>
        <v>2000</v>
      </c>
      <c r="AH61">
        <v>800575</v>
      </c>
      <c r="AI61">
        <f t="shared" si="22"/>
        <v>1000</v>
      </c>
      <c r="AJ61">
        <v>800576</v>
      </c>
      <c r="AL61">
        <v>3500</v>
      </c>
      <c r="AM61">
        <v>900570</v>
      </c>
      <c r="AN61">
        <v>1000</v>
      </c>
      <c r="AO61">
        <v>800000</v>
      </c>
      <c r="AP61">
        <v>2000</v>
      </c>
      <c r="AQ61">
        <v>900571</v>
      </c>
      <c r="AR61">
        <f>5500-AL61</f>
        <v>2000</v>
      </c>
      <c r="AS61">
        <v>900572</v>
      </c>
      <c r="AT61">
        <v>1500</v>
      </c>
      <c r="AU61">
        <v>900573</v>
      </c>
      <c r="AV61" s="19">
        <f t="shared" si="23"/>
        <v>2000</v>
      </c>
      <c r="AW61">
        <v>900574</v>
      </c>
      <c r="AX61">
        <f t="shared" si="24"/>
        <v>2000</v>
      </c>
      <c r="AY61">
        <v>900575</v>
      </c>
      <c r="AZ61">
        <f t="shared" si="25"/>
        <v>1500</v>
      </c>
      <c r="BA61">
        <v>900576</v>
      </c>
    </row>
    <row r="62" spans="1:53">
      <c r="A62">
        <v>58</v>
      </c>
      <c r="B62" t="s">
        <v>164</v>
      </c>
      <c r="C62">
        <v>58</v>
      </c>
      <c r="D62">
        <v>12058</v>
      </c>
      <c r="E62">
        <v>2058</v>
      </c>
      <c r="F62" s="14">
        <v>5</v>
      </c>
      <c r="G62">
        <v>1</v>
      </c>
      <c r="H62">
        <v>1</v>
      </c>
      <c r="I62">
        <v>5</v>
      </c>
      <c r="J62" t="s">
        <v>92</v>
      </c>
      <c r="K62" t="s">
        <v>1111</v>
      </c>
      <c r="L62">
        <v>5</v>
      </c>
      <c r="M62" t="s">
        <v>1114</v>
      </c>
      <c r="N62" t="s">
        <v>1116</v>
      </c>
      <c r="O62" t="str">
        <f t="shared" si="14"/>
        <v>200_800580</v>
      </c>
      <c r="P62" s="5" t="str">
        <f t="shared" si="15"/>
        <v>200_800580_1;4800_800000_2;2000_800581_3;2000_800582_4;1000_800583_5</v>
      </c>
      <c r="Q62" s="5" t="str">
        <f t="shared" si="16"/>
        <v>200_800580_1;4800_800000_2;2000_800584_3;2000_800585_4;1000_800586_5</v>
      </c>
      <c r="R62" t="str">
        <f t="shared" si="17"/>
        <v>1200_900580_1;1000_800000_2;2000_900581_3;4300_900582_4;1500_900583_5</v>
      </c>
      <c r="S62" t="str">
        <f t="shared" si="18"/>
        <v>1200_900580_1;1000_800000_2;2000_900584_3;4300_900585_4;1500_900586_5</v>
      </c>
      <c r="U62">
        <v>200</v>
      </c>
      <c r="V62">
        <v>800580</v>
      </c>
      <c r="W62">
        <f>5000-U62</f>
        <v>4800</v>
      </c>
      <c r="X62">
        <v>800000</v>
      </c>
      <c r="Y62">
        <v>2000</v>
      </c>
      <c r="Z62">
        <v>800581</v>
      </c>
      <c r="AA62">
        <v>2000</v>
      </c>
      <c r="AB62">
        <v>800582</v>
      </c>
      <c r="AC62">
        <v>1000</v>
      </c>
      <c r="AD62">
        <v>800583</v>
      </c>
      <c r="AE62" s="19">
        <f t="shared" si="20"/>
        <v>2000</v>
      </c>
      <c r="AF62">
        <v>800584</v>
      </c>
      <c r="AG62">
        <f t="shared" si="21"/>
        <v>2000</v>
      </c>
      <c r="AH62">
        <v>800585</v>
      </c>
      <c r="AI62">
        <f t="shared" si="22"/>
        <v>1000</v>
      </c>
      <c r="AJ62">
        <v>800586</v>
      </c>
      <c r="AL62">
        <v>1200</v>
      </c>
      <c r="AM62">
        <v>900580</v>
      </c>
      <c r="AN62">
        <v>1000</v>
      </c>
      <c r="AO62">
        <v>800000</v>
      </c>
      <c r="AP62">
        <v>2000</v>
      </c>
      <c r="AQ62">
        <v>900581</v>
      </c>
      <c r="AR62">
        <f>5500-AL62</f>
        <v>4300</v>
      </c>
      <c r="AS62">
        <v>900582</v>
      </c>
      <c r="AT62">
        <v>1500</v>
      </c>
      <c r="AU62">
        <v>900583</v>
      </c>
      <c r="AV62" s="19">
        <f t="shared" si="23"/>
        <v>2000</v>
      </c>
      <c r="AW62">
        <v>900584</v>
      </c>
      <c r="AX62">
        <f t="shared" si="24"/>
        <v>4300</v>
      </c>
      <c r="AY62">
        <v>900585</v>
      </c>
      <c r="AZ62">
        <f t="shared" si="25"/>
        <v>1500</v>
      </c>
      <c r="BA62">
        <v>900586</v>
      </c>
    </row>
    <row r="63" spans="1:53">
      <c r="A63">
        <v>59</v>
      </c>
      <c r="B63" t="s">
        <v>165</v>
      </c>
      <c r="C63">
        <v>59</v>
      </c>
      <c r="D63">
        <v>12059</v>
      </c>
      <c r="E63">
        <v>2059</v>
      </c>
      <c r="F63" s="14">
        <v>5</v>
      </c>
      <c r="G63">
        <v>1</v>
      </c>
      <c r="H63">
        <v>1</v>
      </c>
      <c r="I63">
        <v>5</v>
      </c>
      <c r="J63" t="s">
        <v>1040</v>
      </c>
      <c r="K63" t="s">
        <v>1111</v>
      </c>
      <c r="L63">
        <v>5</v>
      </c>
      <c r="M63" t="s">
        <v>1114</v>
      </c>
      <c r="N63" t="s">
        <v>1116</v>
      </c>
      <c r="O63" t="str">
        <f t="shared" si="14"/>
        <v>200_800590</v>
      </c>
      <c r="P63" s="5" t="str">
        <f t="shared" si="15"/>
        <v>200_800590_1;4800_800000_2;2000_800591_3;2000_800592_4;1000_800593_5</v>
      </c>
      <c r="Q63" s="5" t="str">
        <f t="shared" si="16"/>
        <v>200_800590_1;4800_800000_2;2000_800594_3;2000_800595_4;1000_800596_5</v>
      </c>
      <c r="R63" t="str">
        <f t="shared" si="17"/>
        <v>1200_900590_1;1000_800000_2;2000_900591_3;4300_900592_4;1500_900593_5</v>
      </c>
      <c r="S63" t="str">
        <f t="shared" si="18"/>
        <v>1200_900590_1;1000_800000_2;2000_900594_3;4300_900595_4;1500_900596_5</v>
      </c>
      <c r="U63">
        <v>200</v>
      </c>
      <c r="V63">
        <v>800590</v>
      </c>
      <c r="W63">
        <f>5000-U63</f>
        <v>4800</v>
      </c>
      <c r="X63">
        <v>800000</v>
      </c>
      <c r="Y63">
        <v>2000</v>
      </c>
      <c r="Z63">
        <v>800591</v>
      </c>
      <c r="AA63">
        <v>2000</v>
      </c>
      <c r="AB63">
        <v>800592</v>
      </c>
      <c r="AC63">
        <v>1000</v>
      </c>
      <c r="AD63">
        <v>800593</v>
      </c>
      <c r="AE63" s="19">
        <f t="shared" si="20"/>
        <v>2000</v>
      </c>
      <c r="AF63">
        <v>800594</v>
      </c>
      <c r="AG63">
        <f t="shared" si="21"/>
        <v>2000</v>
      </c>
      <c r="AH63">
        <v>800595</v>
      </c>
      <c r="AI63">
        <f t="shared" si="22"/>
        <v>1000</v>
      </c>
      <c r="AJ63">
        <v>800596</v>
      </c>
      <c r="AL63">
        <v>1200</v>
      </c>
      <c r="AM63">
        <v>900590</v>
      </c>
      <c r="AN63">
        <v>1000</v>
      </c>
      <c r="AO63">
        <v>800000</v>
      </c>
      <c r="AP63">
        <v>2000</v>
      </c>
      <c r="AQ63">
        <v>900591</v>
      </c>
      <c r="AR63">
        <f>5500-AL63</f>
        <v>4300</v>
      </c>
      <c r="AS63">
        <v>900592</v>
      </c>
      <c r="AT63">
        <v>1500</v>
      </c>
      <c r="AU63">
        <v>900593</v>
      </c>
      <c r="AV63" s="19">
        <f t="shared" si="23"/>
        <v>2000</v>
      </c>
      <c r="AW63">
        <v>900594</v>
      </c>
      <c r="AX63">
        <f t="shared" si="24"/>
        <v>4300</v>
      </c>
      <c r="AY63">
        <v>900595</v>
      </c>
      <c r="AZ63">
        <f t="shared" si="25"/>
        <v>1500</v>
      </c>
      <c r="BA63">
        <v>900596</v>
      </c>
    </row>
    <row r="64" spans="1:53">
      <c r="A64">
        <v>60</v>
      </c>
      <c r="B64" t="s">
        <v>166</v>
      </c>
      <c r="C64">
        <v>60</v>
      </c>
      <c r="D64">
        <v>12060</v>
      </c>
      <c r="E64">
        <v>2060</v>
      </c>
      <c r="F64" s="14">
        <v>5</v>
      </c>
      <c r="G64">
        <v>1</v>
      </c>
      <c r="H64">
        <v>1</v>
      </c>
      <c r="I64">
        <v>5</v>
      </c>
      <c r="J64" t="s">
        <v>1040</v>
      </c>
      <c r="K64" t="s">
        <v>1111</v>
      </c>
      <c r="L64">
        <v>5</v>
      </c>
      <c r="M64" t="s">
        <v>1114</v>
      </c>
      <c r="N64" t="s">
        <v>1116</v>
      </c>
      <c r="O64" t="str">
        <f t="shared" si="14"/>
        <v>200_800600</v>
      </c>
      <c r="P64" s="5" t="str">
        <f t="shared" si="15"/>
        <v>200_800600_1;4800_800000_2;2000_800601_3;2000_800602_4;1000_800603_5</v>
      </c>
      <c r="Q64" s="5" t="str">
        <f t="shared" si="16"/>
        <v>200_800600_1;4800_800000_2;2000_800604_3;2000_800605_4;1000_800606_5</v>
      </c>
      <c r="R64" t="str">
        <f t="shared" si="17"/>
        <v>1200_900600_1;1000_800000_2;2000_900601_3;4300_900602_4;1500_900603_5</v>
      </c>
      <c r="S64" t="str">
        <f t="shared" si="18"/>
        <v>1200_900600_1;1000_800000_2;2000_900604_3;4300_900605_4;1500_900606_5</v>
      </c>
      <c r="U64">
        <v>200</v>
      </c>
      <c r="V64">
        <v>800600</v>
      </c>
      <c r="W64">
        <f>5000-U64</f>
        <v>4800</v>
      </c>
      <c r="X64">
        <v>800000</v>
      </c>
      <c r="Y64">
        <v>2000</v>
      </c>
      <c r="Z64">
        <v>800601</v>
      </c>
      <c r="AA64">
        <v>2000</v>
      </c>
      <c r="AB64">
        <v>800602</v>
      </c>
      <c r="AC64">
        <v>1000</v>
      </c>
      <c r="AD64">
        <v>800603</v>
      </c>
      <c r="AE64" s="19">
        <f t="shared" si="20"/>
        <v>2000</v>
      </c>
      <c r="AF64">
        <v>800604</v>
      </c>
      <c r="AG64">
        <f t="shared" si="21"/>
        <v>2000</v>
      </c>
      <c r="AH64">
        <v>800605</v>
      </c>
      <c r="AI64">
        <f t="shared" si="22"/>
        <v>1000</v>
      </c>
      <c r="AJ64">
        <v>800606</v>
      </c>
      <c r="AL64">
        <v>1200</v>
      </c>
      <c r="AM64">
        <v>900600</v>
      </c>
      <c r="AN64">
        <v>1000</v>
      </c>
      <c r="AO64">
        <v>800000</v>
      </c>
      <c r="AP64">
        <v>2000</v>
      </c>
      <c r="AQ64">
        <v>900601</v>
      </c>
      <c r="AR64">
        <f>5500-AL64</f>
        <v>4300</v>
      </c>
      <c r="AS64">
        <v>900602</v>
      </c>
      <c r="AT64">
        <v>1500</v>
      </c>
      <c r="AU64">
        <v>900603</v>
      </c>
      <c r="AV64" s="19">
        <f t="shared" si="23"/>
        <v>2000</v>
      </c>
      <c r="AW64">
        <v>900604</v>
      </c>
      <c r="AX64">
        <f t="shared" si="24"/>
        <v>4300</v>
      </c>
      <c r="AY64">
        <v>900605</v>
      </c>
      <c r="AZ64">
        <f t="shared" si="25"/>
        <v>1500</v>
      </c>
      <c r="BA64">
        <v>900606</v>
      </c>
    </row>
    <row r="65" spans="1:53">
      <c r="A65">
        <v>61</v>
      </c>
      <c r="B65" t="s">
        <v>167</v>
      </c>
      <c r="C65">
        <v>61</v>
      </c>
      <c r="D65">
        <v>12061</v>
      </c>
      <c r="E65">
        <v>2061</v>
      </c>
      <c r="F65" s="13">
        <v>6</v>
      </c>
      <c r="G65">
        <v>1</v>
      </c>
      <c r="H65">
        <v>1</v>
      </c>
      <c r="I65">
        <v>6</v>
      </c>
      <c r="J65" t="s">
        <v>86</v>
      </c>
      <c r="K65" t="s">
        <v>1760</v>
      </c>
      <c r="L65">
        <v>5</v>
      </c>
      <c r="M65" t="s">
        <v>1112</v>
      </c>
      <c r="N65" t="s">
        <v>1109</v>
      </c>
      <c r="O65" t="str">
        <f t="shared" si="14"/>
        <v>1_800610</v>
      </c>
      <c r="P65" s="5" t="str">
        <f t="shared" si="15"/>
        <v>1_800610_1;8000_800000_2;1500_800611_3;450_800612_4;50_800613_5</v>
      </c>
      <c r="Q65" s="5" t="str">
        <f t="shared" si="16"/>
        <v>1_800610_1;8000_800000_2;1500_800614_3;450_800615_4;50_800616_5</v>
      </c>
      <c r="R65" t="str">
        <f t="shared" si="17"/>
        <v>150_900610_1;3350_800000_2;3900_900611_3;1700_900612_4;900_900613_5</v>
      </c>
      <c r="S65" t="str">
        <f t="shared" si="18"/>
        <v>150_900610_1;3350_800000_2;3900_900614_3;1700_900615_4;900_900616_5</v>
      </c>
      <c r="U65">
        <v>1</v>
      </c>
      <c r="V65">
        <v>800610</v>
      </c>
      <c r="W65">
        <v>8000</v>
      </c>
      <c r="X65">
        <v>800000</v>
      </c>
      <c r="Y65">
        <v>1500</v>
      </c>
      <c r="Z65">
        <v>800611</v>
      </c>
      <c r="AA65">
        <v>450</v>
      </c>
      <c r="AB65">
        <v>800612</v>
      </c>
      <c r="AC65">
        <v>50</v>
      </c>
      <c r="AD65">
        <v>800613</v>
      </c>
      <c r="AE65" s="19">
        <f t="shared" si="20"/>
        <v>1500</v>
      </c>
      <c r="AF65">
        <v>800614</v>
      </c>
      <c r="AG65">
        <f t="shared" si="21"/>
        <v>450</v>
      </c>
      <c r="AH65">
        <v>800615</v>
      </c>
      <c r="AI65">
        <f t="shared" si="22"/>
        <v>50</v>
      </c>
      <c r="AJ65">
        <v>800616</v>
      </c>
      <c r="AL65">
        <v>150</v>
      </c>
      <c r="AM65">
        <v>900610</v>
      </c>
      <c r="AN65">
        <v>3350</v>
      </c>
      <c r="AO65">
        <v>800000</v>
      </c>
      <c r="AP65">
        <v>3900</v>
      </c>
      <c r="AQ65">
        <v>900611</v>
      </c>
      <c r="AR65">
        <v>1700</v>
      </c>
      <c r="AS65">
        <v>900612</v>
      </c>
      <c r="AT65">
        <v>900</v>
      </c>
      <c r="AU65">
        <v>900613</v>
      </c>
      <c r="AV65" s="19">
        <f t="shared" si="23"/>
        <v>3900</v>
      </c>
      <c r="AW65">
        <v>900614</v>
      </c>
      <c r="AX65">
        <f t="shared" si="24"/>
        <v>1700</v>
      </c>
      <c r="AY65">
        <v>900615</v>
      </c>
      <c r="AZ65">
        <f t="shared" si="25"/>
        <v>900</v>
      </c>
      <c r="BA65">
        <v>900616</v>
      </c>
    </row>
    <row r="66" spans="1:53">
      <c r="A66">
        <v>62</v>
      </c>
      <c r="B66" t="s">
        <v>168</v>
      </c>
      <c r="C66">
        <v>62</v>
      </c>
      <c r="D66">
        <v>12062</v>
      </c>
      <c r="E66">
        <v>2062</v>
      </c>
      <c r="F66" s="13">
        <v>6</v>
      </c>
      <c r="G66">
        <v>1</v>
      </c>
      <c r="H66">
        <v>1</v>
      </c>
      <c r="I66">
        <v>6</v>
      </c>
      <c r="J66" t="s">
        <v>86</v>
      </c>
      <c r="K66" t="s">
        <v>1760</v>
      </c>
      <c r="L66">
        <v>5</v>
      </c>
      <c r="M66" t="s">
        <v>1112</v>
      </c>
      <c r="N66" t="s">
        <v>1109</v>
      </c>
      <c r="O66" t="str">
        <f t="shared" si="14"/>
        <v>1_800620</v>
      </c>
      <c r="P66" s="5" t="str">
        <f t="shared" si="15"/>
        <v>1_800620_1;8000_800000_2;1500_800621_3;450_800622_4;50_800623_5</v>
      </c>
      <c r="Q66" s="5" t="str">
        <f t="shared" si="16"/>
        <v>1_800620_1;8000_800000_2;1500_800624_3;450_800625_4;50_800626_5</v>
      </c>
      <c r="R66" t="str">
        <f t="shared" si="17"/>
        <v>150_900620_1;3350_800000_2;3900_900621_3;1700_900622_4;900_900623_5</v>
      </c>
      <c r="S66" t="str">
        <f t="shared" si="18"/>
        <v>150_900620_1;3350_800000_2;3900_900624_3;1700_900625_4;900_900626_5</v>
      </c>
      <c r="U66">
        <v>1</v>
      </c>
      <c r="V66">
        <v>800620</v>
      </c>
      <c r="W66">
        <v>8000</v>
      </c>
      <c r="X66">
        <v>800000</v>
      </c>
      <c r="Y66">
        <v>1500</v>
      </c>
      <c r="Z66">
        <v>800621</v>
      </c>
      <c r="AA66">
        <v>450</v>
      </c>
      <c r="AB66">
        <v>800622</v>
      </c>
      <c r="AC66">
        <v>50</v>
      </c>
      <c r="AD66">
        <v>800623</v>
      </c>
      <c r="AE66" s="19">
        <f t="shared" si="20"/>
        <v>1500</v>
      </c>
      <c r="AF66">
        <v>800624</v>
      </c>
      <c r="AG66">
        <f t="shared" si="21"/>
        <v>450</v>
      </c>
      <c r="AH66">
        <v>800625</v>
      </c>
      <c r="AI66">
        <f t="shared" si="22"/>
        <v>50</v>
      </c>
      <c r="AJ66">
        <v>800626</v>
      </c>
      <c r="AL66">
        <v>150</v>
      </c>
      <c r="AM66">
        <v>900620</v>
      </c>
      <c r="AN66">
        <v>3350</v>
      </c>
      <c r="AO66">
        <v>800000</v>
      </c>
      <c r="AP66">
        <v>3900</v>
      </c>
      <c r="AQ66">
        <v>900621</v>
      </c>
      <c r="AR66">
        <v>1700</v>
      </c>
      <c r="AS66">
        <v>900622</v>
      </c>
      <c r="AT66">
        <v>900</v>
      </c>
      <c r="AU66">
        <v>900623</v>
      </c>
      <c r="AV66" s="19">
        <f t="shared" si="23"/>
        <v>3900</v>
      </c>
      <c r="AW66">
        <v>900624</v>
      </c>
      <c r="AX66">
        <f t="shared" si="24"/>
        <v>1700</v>
      </c>
      <c r="AY66">
        <v>900625</v>
      </c>
      <c r="AZ66">
        <f t="shared" si="25"/>
        <v>900</v>
      </c>
      <c r="BA66">
        <v>900626</v>
      </c>
    </row>
    <row r="67" spans="1:53">
      <c r="A67">
        <v>63</v>
      </c>
      <c r="B67" t="s">
        <v>169</v>
      </c>
      <c r="C67">
        <v>63</v>
      </c>
      <c r="D67">
        <v>12063</v>
      </c>
      <c r="E67">
        <v>2063</v>
      </c>
      <c r="F67">
        <v>2</v>
      </c>
      <c r="G67">
        <v>1</v>
      </c>
      <c r="H67">
        <v>2</v>
      </c>
      <c r="I67">
        <v>2</v>
      </c>
      <c r="J67" t="s">
        <v>1040</v>
      </c>
      <c r="K67" t="s">
        <v>1758</v>
      </c>
      <c r="L67">
        <v>5</v>
      </c>
      <c r="M67" t="s">
        <v>1119</v>
      </c>
      <c r="N67" t="s">
        <v>1121</v>
      </c>
      <c r="O67" t="str">
        <f t="shared" si="14"/>
        <v>3500_800630</v>
      </c>
      <c r="P67" s="5" t="str">
        <f t="shared" si="15"/>
        <v>3500_800630_1;1500_800000_2;2000_800631_3;2000_800632_4;1000_800633_5</v>
      </c>
      <c r="Q67" s="5" t="str">
        <f t="shared" si="16"/>
        <v>3500_800630_1;1500_800000_2;2000_800634_3;2000_800635_4;1000_800636_5</v>
      </c>
      <c r="R67" t="str">
        <f t="shared" si="17"/>
        <v>8000_900630_1;500_800000_2;500_900631_3;500_900632_4;500_900633_5</v>
      </c>
      <c r="S67" t="str">
        <f t="shared" si="18"/>
        <v>8000_900630_1;500_800000_2;500_900634_3;500_900635_4;500_900636_5</v>
      </c>
      <c r="U67">
        <f>10000-W67-Y67-AA67-AC67</f>
        <v>3500</v>
      </c>
      <c r="V67">
        <v>800630</v>
      </c>
      <c r="W67">
        <v>1500</v>
      </c>
      <c r="X67">
        <v>800000</v>
      </c>
      <c r="Y67">
        <v>2000</v>
      </c>
      <c r="Z67">
        <v>800631</v>
      </c>
      <c r="AA67">
        <v>2000</v>
      </c>
      <c r="AB67">
        <v>800632</v>
      </c>
      <c r="AC67">
        <v>1000</v>
      </c>
      <c r="AD67">
        <v>800633</v>
      </c>
      <c r="AE67" s="19">
        <f t="shared" si="20"/>
        <v>2000</v>
      </c>
      <c r="AF67">
        <v>800634</v>
      </c>
      <c r="AG67">
        <f t="shared" si="21"/>
        <v>2000</v>
      </c>
      <c r="AH67">
        <v>800635</v>
      </c>
      <c r="AI67">
        <f t="shared" si="22"/>
        <v>1000</v>
      </c>
      <c r="AJ67">
        <v>800636</v>
      </c>
      <c r="AL67">
        <v>8000</v>
      </c>
      <c r="AM67">
        <v>900630</v>
      </c>
      <c r="AN67">
        <v>500</v>
      </c>
      <c r="AO67">
        <v>800000</v>
      </c>
      <c r="AP67">
        <v>500</v>
      </c>
      <c r="AQ67">
        <v>900631</v>
      </c>
      <c r="AR67">
        <v>500</v>
      </c>
      <c r="AS67">
        <v>900632</v>
      </c>
      <c r="AT67">
        <v>500</v>
      </c>
      <c r="AU67">
        <v>900633</v>
      </c>
      <c r="AV67" s="19">
        <f t="shared" si="23"/>
        <v>500</v>
      </c>
      <c r="AW67">
        <v>900634</v>
      </c>
      <c r="AX67">
        <f t="shared" si="24"/>
        <v>500</v>
      </c>
      <c r="AY67">
        <v>900635</v>
      </c>
      <c r="AZ67">
        <f t="shared" si="25"/>
        <v>500</v>
      </c>
      <c r="BA67">
        <v>900636</v>
      </c>
    </row>
    <row r="68" spans="1:53">
      <c r="A68">
        <v>64</v>
      </c>
      <c r="B68" t="s">
        <v>170</v>
      </c>
      <c r="C68">
        <v>64</v>
      </c>
      <c r="D68">
        <v>12064</v>
      </c>
      <c r="E68">
        <v>2064</v>
      </c>
      <c r="F68">
        <v>2</v>
      </c>
      <c r="G68">
        <v>1</v>
      </c>
      <c r="H68">
        <v>2</v>
      </c>
      <c r="I68">
        <v>2</v>
      </c>
      <c r="J68" t="s">
        <v>1040</v>
      </c>
      <c r="K68" t="s">
        <v>1758</v>
      </c>
      <c r="L68">
        <v>5</v>
      </c>
      <c r="M68" t="s">
        <v>1119</v>
      </c>
      <c r="N68" t="s">
        <v>1121</v>
      </c>
      <c r="O68" t="str">
        <f t="shared" si="14"/>
        <v>3000_800640</v>
      </c>
      <c r="P68" s="5" t="str">
        <f t="shared" si="15"/>
        <v>3000_800640_1;1500_800000_2;2000_800641_3;2000_800642_4;1500_800643_5</v>
      </c>
      <c r="Q68" s="5" t="str">
        <f t="shared" si="16"/>
        <v>3000_800640_1;1500_800000_2;2000_800644_3;2000_800645_4;1500_800646_5</v>
      </c>
      <c r="R68" t="str">
        <f t="shared" si="17"/>
        <v>8000_900640_1;500_800000_2;500_900641_3;500_900642_4;500_900643_5</v>
      </c>
      <c r="S68" t="str">
        <f t="shared" si="18"/>
        <v>8000_900640_1;500_800000_2;500_900644_3;500_900645_4;500_900646_5</v>
      </c>
      <c r="U68">
        <f>10000-W68-Y68-AA68-AC68</f>
        <v>3000</v>
      </c>
      <c r="V68">
        <v>800640</v>
      </c>
      <c r="W68">
        <v>1500</v>
      </c>
      <c r="X68">
        <v>800000</v>
      </c>
      <c r="Y68">
        <v>2000</v>
      </c>
      <c r="Z68">
        <v>800641</v>
      </c>
      <c r="AA68">
        <v>2000</v>
      </c>
      <c r="AB68">
        <v>800642</v>
      </c>
      <c r="AC68">
        <v>1500</v>
      </c>
      <c r="AD68">
        <v>800643</v>
      </c>
      <c r="AE68" s="19">
        <f t="shared" si="20"/>
        <v>2000</v>
      </c>
      <c r="AF68">
        <v>800644</v>
      </c>
      <c r="AG68">
        <f t="shared" si="21"/>
        <v>2000</v>
      </c>
      <c r="AH68">
        <v>800645</v>
      </c>
      <c r="AI68">
        <f t="shared" si="22"/>
        <v>1500</v>
      </c>
      <c r="AJ68">
        <v>800646</v>
      </c>
      <c r="AL68">
        <v>8000</v>
      </c>
      <c r="AM68">
        <v>900640</v>
      </c>
      <c r="AN68">
        <v>500</v>
      </c>
      <c r="AO68">
        <v>800000</v>
      </c>
      <c r="AP68">
        <v>500</v>
      </c>
      <c r="AQ68">
        <v>900641</v>
      </c>
      <c r="AR68">
        <v>500</v>
      </c>
      <c r="AS68">
        <v>900642</v>
      </c>
      <c r="AT68">
        <v>500</v>
      </c>
      <c r="AU68">
        <v>900643</v>
      </c>
      <c r="AV68" s="19">
        <f t="shared" si="23"/>
        <v>500</v>
      </c>
      <c r="AW68">
        <v>900644</v>
      </c>
      <c r="AX68">
        <f t="shared" si="24"/>
        <v>500</v>
      </c>
      <c r="AY68">
        <v>900645</v>
      </c>
      <c r="AZ68">
        <f t="shared" si="25"/>
        <v>500</v>
      </c>
      <c r="BA68">
        <v>900646</v>
      </c>
    </row>
    <row r="69" spans="1:53">
      <c r="A69">
        <v>65</v>
      </c>
      <c r="B69" t="s">
        <v>171</v>
      </c>
      <c r="C69">
        <v>65</v>
      </c>
      <c r="D69">
        <v>12065</v>
      </c>
      <c r="E69">
        <v>2065</v>
      </c>
      <c r="F69">
        <v>2</v>
      </c>
      <c r="G69">
        <v>0</v>
      </c>
      <c r="H69">
        <v>2</v>
      </c>
      <c r="I69">
        <v>3</v>
      </c>
      <c r="J69" t="s">
        <v>1040</v>
      </c>
      <c r="K69" t="s">
        <v>1758</v>
      </c>
      <c r="L69">
        <v>5</v>
      </c>
      <c r="M69" t="s">
        <v>1119</v>
      </c>
      <c r="N69" t="s">
        <v>1121</v>
      </c>
      <c r="O69" t="str">
        <f t="shared" ref="O69:O100" si="28">U69&amp;"_"&amp;V69</f>
        <v>3000_800650</v>
      </c>
      <c r="P69" s="5" t="str">
        <f t="shared" ref="P69:P100" si="29">U69&amp;"_"&amp;V69&amp;"_1;"&amp;W69&amp;"_"&amp;X69&amp;"_2;"&amp;Y69&amp;"_"&amp;Z69&amp;"_3;"&amp;AA69&amp;"_"&amp;AB69&amp;"_4;"&amp;AC69&amp;"_"&amp;AD69&amp;"_5"</f>
        <v>3000_800650_1;1500_800000_2;2000_800651_3;2000_800652_4;1500_800653_5</v>
      </c>
      <c r="Q69" s="5" t="str">
        <f t="shared" ref="Q69:Q100" si="30">U69&amp;"_"&amp;V69&amp;"_1;"&amp;W69&amp;"_"&amp;X69&amp;"_2;"&amp;AE69&amp;"_"&amp;AF69&amp;"_3;"&amp;AG69&amp;"_"&amp;AH69&amp;"_4;"&amp;AI69&amp;"_"&amp;AJ69&amp;"_5"</f>
        <v>3000_800650_1;1500_800000_2;2000_800654_3;2000_800655_4;1500_800656_5</v>
      </c>
      <c r="R69" t="str">
        <f t="shared" ref="R69:R100" si="31">AL69&amp;"_"&amp;AM69&amp;"_1;"&amp;AN69&amp;"_"&amp;AO69&amp;"_2;"&amp;AP69&amp;"_"&amp;AQ69&amp;"_3;"&amp;AR69&amp;"_"&amp;AS69&amp;"_4;"&amp;AT69&amp;"_"&amp;AU69&amp;"_5"</f>
        <v>8000_900650_1;500_800000_2;500_900651_3;500_900652_4;500_900653_5</v>
      </c>
      <c r="S69" t="str">
        <f t="shared" ref="S69:S100" si="32">AL69&amp;"_"&amp;AM69&amp;"_1;"&amp;AN69&amp;"_"&amp;AO69&amp;"_2;"&amp;AV69&amp;"_"&amp;AW69&amp;"_3;"&amp;AX69&amp;"_"&amp;AY69&amp;"_4;"&amp;AZ69&amp;"_"&amp;BA69&amp;"_5"</f>
        <v>8000_900650_1;500_800000_2;500_900654_3;500_900655_4;500_900656_5</v>
      </c>
      <c r="U69">
        <f>10000-W69-Y69-AA69-AC69</f>
        <v>3000</v>
      </c>
      <c r="V69">
        <v>800650</v>
      </c>
      <c r="W69">
        <v>1500</v>
      </c>
      <c r="X69">
        <v>800000</v>
      </c>
      <c r="Y69">
        <v>2000</v>
      </c>
      <c r="Z69">
        <v>800651</v>
      </c>
      <c r="AA69">
        <v>2000</v>
      </c>
      <c r="AB69">
        <v>800652</v>
      </c>
      <c r="AC69">
        <v>1500</v>
      </c>
      <c r="AD69">
        <v>800653</v>
      </c>
      <c r="AE69" s="19">
        <f t="shared" ref="AE69:AE100" si="33">Y69</f>
        <v>2000</v>
      </c>
      <c r="AF69">
        <v>800654</v>
      </c>
      <c r="AG69">
        <f t="shared" ref="AG69:AG100" si="34">AA69</f>
        <v>2000</v>
      </c>
      <c r="AH69">
        <v>800655</v>
      </c>
      <c r="AI69">
        <f t="shared" ref="AI69:AI100" si="35">AC69</f>
        <v>1500</v>
      </c>
      <c r="AJ69">
        <v>800656</v>
      </c>
      <c r="AL69">
        <v>8000</v>
      </c>
      <c r="AM69">
        <v>900650</v>
      </c>
      <c r="AN69">
        <v>500</v>
      </c>
      <c r="AO69">
        <v>800000</v>
      </c>
      <c r="AP69">
        <v>500</v>
      </c>
      <c r="AQ69">
        <v>900651</v>
      </c>
      <c r="AR69">
        <v>500</v>
      </c>
      <c r="AS69">
        <v>900652</v>
      </c>
      <c r="AT69">
        <v>500</v>
      </c>
      <c r="AU69">
        <v>900653</v>
      </c>
      <c r="AV69" s="19">
        <f t="shared" ref="AV69:AV100" si="36">AP69</f>
        <v>500</v>
      </c>
      <c r="AW69">
        <v>900654</v>
      </c>
      <c r="AX69">
        <f t="shared" ref="AX69:AX100" si="37">AR69</f>
        <v>500</v>
      </c>
      <c r="AY69">
        <v>900655</v>
      </c>
      <c r="AZ69">
        <f t="shared" ref="AZ69:AZ100" si="38">AT69</f>
        <v>500</v>
      </c>
      <c r="BA69">
        <v>900656</v>
      </c>
    </row>
    <row r="70" spans="1:53">
      <c r="A70">
        <v>66</v>
      </c>
      <c r="B70" t="s">
        <v>172</v>
      </c>
      <c r="C70">
        <v>66</v>
      </c>
      <c r="D70">
        <v>12066</v>
      </c>
      <c r="E70">
        <v>2066</v>
      </c>
      <c r="F70">
        <v>2</v>
      </c>
      <c r="G70">
        <v>0</v>
      </c>
      <c r="H70">
        <v>2</v>
      </c>
      <c r="I70">
        <v>3</v>
      </c>
      <c r="J70" t="s">
        <v>1040</v>
      </c>
      <c r="K70" t="s">
        <v>1758</v>
      </c>
      <c r="L70">
        <v>5</v>
      </c>
      <c r="M70" t="s">
        <v>1119</v>
      </c>
      <c r="N70" t="s">
        <v>1121</v>
      </c>
      <c r="O70" t="str">
        <f t="shared" si="28"/>
        <v>2700_800660</v>
      </c>
      <c r="P70" s="5" t="str">
        <f t="shared" si="29"/>
        <v>2700_800660_1;1500_800000_2;2000_800661_3;2000_800662_4;1800_800663_5</v>
      </c>
      <c r="Q70" s="5" t="str">
        <f t="shared" si="30"/>
        <v>2700_800660_1;1500_800000_2;2000_800664_3;2000_800665_4;1800_800666_5</v>
      </c>
      <c r="R70" t="str">
        <f t="shared" si="31"/>
        <v>8000_900660_1;500_800000_2;500_900661_3;500_900662_4;500_900663_5</v>
      </c>
      <c r="S70" t="str">
        <f t="shared" si="32"/>
        <v>8000_900660_1;500_800000_2;500_900664_3;500_900665_4;500_900666_5</v>
      </c>
      <c r="U70">
        <f>10000-W70-Y70-AA70-AC70</f>
        <v>2700</v>
      </c>
      <c r="V70">
        <v>800660</v>
      </c>
      <c r="W70">
        <v>1500</v>
      </c>
      <c r="X70">
        <v>800000</v>
      </c>
      <c r="Y70">
        <v>2000</v>
      </c>
      <c r="Z70">
        <v>800661</v>
      </c>
      <c r="AA70">
        <v>2000</v>
      </c>
      <c r="AB70">
        <v>800662</v>
      </c>
      <c r="AC70">
        <v>1800</v>
      </c>
      <c r="AD70">
        <v>800663</v>
      </c>
      <c r="AE70" s="19">
        <f t="shared" si="33"/>
        <v>2000</v>
      </c>
      <c r="AF70">
        <v>800664</v>
      </c>
      <c r="AG70">
        <f t="shared" si="34"/>
        <v>2000</v>
      </c>
      <c r="AH70">
        <v>800665</v>
      </c>
      <c r="AI70">
        <f t="shared" si="35"/>
        <v>1800</v>
      </c>
      <c r="AJ70">
        <v>800666</v>
      </c>
      <c r="AL70">
        <v>8000</v>
      </c>
      <c r="AM70">
        <v>900660</v>
      </c>
      <c r="AN70">
        <v>500</v>
      </c>
      <c r="AO70">
        <v>800000</v>
      </c>
      <c r="AP70">
        <v>500</v>
      </c>
      <c r="AQ70">
        <v>900661</v>
      </c>
      <c r="AR70">
        <v>500</v>
      </c>
      <c r="AS70">
        <v>900662</v>
      </c>
      <c r="AT70">
        <v>500</v>
      </c>
      <c r="AU70">
        <v>900663</v>
      </c>
      <c r="AV70" s="19">
        <f t="shared" si="36"/>
        <v>500</v>
      </c>
      <c r="AW70">
        <v>900664</v>
      </c>
      <c r="AX70">
        <f t="shared" si="37"/>
        <v>500</v>
      </c>
      <c r="AY70">
        <v>900665</v>
      </c>
      <c r="AZ70">
        <f t="shared" si="38"/>
        <v>500</v>
      </c>
      <c r="BA70">
        <v>900666</v>
      </c>
    </row>
    <row r="71" spans="1:53">
      <c r="A71">
        <v>67</v>
      </c>
      <c r="B71" t="s">
        <v>173</v>
      </c>
      <c r="C71">
        <v>67</v>
      </c>
      <c r="D71">
        <v>12067</v>
      </c>
      <c r="E71">
        <v>2067</v>
      </c>
      <c r="F71">
        <v>2</v>
      </c>
      <c r="G71">
        <v>0</v>
      </c>
      <c r="H71">
        <v>2</v>
      </c>
      <c r="I71">
        <v>3</v>
      </c>
      <c r="J71" t="s">
        <v>1040</v>
      </c>
      <c r="K71" t="s">
        <v>1758</v>
      </c>
      <c r="L71">
        <v>5</v>
      </c>
      <c r="M71" t="s">
        <v>1119</v>
      </c>
      <c r="N71" t="s">
        <v>1121</v>
      </c>
      <c r="O71" t="str">
        <f t="shared" si="28"/>
        <v>3000_800670</v>
      </c>
      <c r="P71" s="5" t="str">
        <f t="shared" si="29"/>
        <v>3000_800670_1;1500_800000_2;2000_800671_3;2000_800672_4;1500_800673_5</v>
      </c>
      <c r="Q71" s="5" t="str">
        <f t="shared" si="30"/>
        <v>3000_800670_1;1500_800000_2;2000_800674_3;2000_800675_4;1500_800676_5</v>
      </c>
      <c r="R71" t="str">
        <f t="shared" si="31"/>
        <v>8000_900670_1;500_800000_2;500_900671_3;500_900672_4;500_900673_5</v>
      </c>
      <c r="S71" t="str">
        <f t="shared" si="32"/>
        <v>8000_900670_1;500_800000_2;500_900674_3;500_900675_4;500_900676_5</v>
      </c>
      <c r="U71">
        <f>10000-W71-Y71-AA71-AC71</f>
        <v>3000</v>
      </c>
      <c r="V71">
        <v>800670</v>
      </c>
      <c r="W71">
        <v>1500</v>
      </c>
      <c r="X71">
        <v>800000</v>
      </c>
      <c r="Y71">
        <v>2000</v>
      </c>
      <c r="Z71">
        <v>800671</v>
      </c>
      <c r="AA71">
        <v>2000</v>
      </c>
      <c r="AB71">
        <v>800672</v>
      </c>
      <c r="AC71">
        <v>1500</v>
      </c>
      <c r="AD71">
        <v>800673</v>
      </c>
      <c r="AE71" s="19">
        <f t="shared" si="33"/>
        <v>2000</v>
      </c>
      <c r="AF71">
        <v>800674</v>
      </c>
      <c r="AG71">
        <f t="shared" si="34"/>
        <v>2000</v>
      </c>
      <c r="AH71">
        <v>800675</v>
      </c>
      <c r="AI71">
        <f t="shared" si="35"/>
        <v>1500</v>
      </c>
      <c r="AJ71">
        <v>800676</v>
      </c>
      <c r="AL71">
        <v>8000</v>
      </c>
      <c r="AM71">
        <v>900670</v>
      </c>
      <c r="AN71">
        <v>500</v>
      </c>
      <c r="AO71">
        <v>800000</v>
      </c>
      <c r="AP71">
        <v>500</v>
      </c>
      <c r="AQ71">
        <v>900671</v>
      </c>
      <c r="AR71">
        <v>500</v>
      </c>
      <c r="AS71">
        <v>900672</v>
      </c>
      <c r="AT71">
        <v>500</v>
      </c>
      <c r="AU71">
        <v>900673</v>
      </c>
      <c r="AV71" s="19">
        <f t="shared" si="36"/>
        <v>500</v>
      </c>
      <c r="AW71">
        <v>900674</v>
      </c>
      <c r="AX71">
        <f t="shared" si="37"/>
        <v>500</v>
      </c>
      <c r="AY71">
        <v>900675</v>
      </c>
      <c r="AZ71">
        <f t="shared" si="38"/>
        <v>500</v>
      </c>
      <c r="BA71">
        <v>900676</v>
      </c>
    </row>
    <row r="72" spans="1:53">
      <c r="A72">
        <v>68</v>
      </c>
      <c r="B72" t="s">
        <v>174</v>
      </c>
      <c r="C72">
        <v>68</v>
      </c>
      <c r="D72">
        <v>12068</v>
      </c>
      <c r="E72">
        <v>2068</v>
      </c>
      <c r="F72" s="14">
        <v>5</v>
      </c>
      <c r="G72">
        <v>0</v>
      </c>
      <c r="H72">
        <v>1</v>
      </c>
      <c r="I72">
        <v>3</v>
      </c>
      <c r="J72" t="s">
        <v>95</v>
      </c>
      <c r="K72" t="s">
        <v>1111</v>
      </c>
      <c r="L72">
        <v>5</v>
      </c>
      <c r="M72" t="s">
        <v>1114</v>
      </c>
      <c r="N72" t="s">
        <v>1116</v>
      </c>
      <c r="O72" t="str">
        <f t="shared" si="28"/>
        <v>500_800680</v>
      </c>
      <c r="P72" s="5" t="str">
        <f t="shared" si="29"/>
        <v>500_800680_1;4500_800000_2;2000_800681_3;2000_800682_4;1000_800683_5</v>
      </c>
      <c r="Q72" s="5" t="str">
        <f t="shared" si="30"/>
        <v>500_800680_1;4500_800000_2;2000_800684_3;2000_800685_4;1000_800686_5</v>
      </c>
      <c r="R72" t="str">
        <f t="shared" si="31"/>
        <v>3500_900680_1;1000_800000_2;2000_900681_3;2000_900682_4;1500_900683_5</v>
      </c>
      <c r="S72" t="str">
        <f t="shared" si="32"/>
        <v>3500_900680_1;1000_800000_2;2000_900684_3;2000_900685_4;1500_900686_5</v>
      </c>
      <c r="U72">
        <v>500</v>
      </c>
      <c r="V72">
        <v>800680</v>
      </c>
      <c r="W72">
        <f t="shared" ref="W72:W78" si="39">5000-U72</f>
        <v>4500</v>
      </c>
      <c r="X72">
        <v>800000</v>
      </c>
      <c r="Y72">
        <v>2000</v>
      </c>
      <c r="Z72">
        <v>800681</v>
      </c>
      <c r="AA72">
        <v>2000</v>
      </c>
      <c r="AB72">
        <v>800682</v>
      </c>
      <c r="AC72">
        <v>1000</v>
      </c>
      <c r="AD72">
        <v>800683</v>
      </c>
      <c r="AE72" s="19">
        <f t="shared" si="33"/>
        <v>2000</v>
      </c>
      <c r="AF72">
        <v>800684</v>
      </c>
      <c r="AG72">
        <f t="shared" si="34"/>
        <v>2000</v>
      </c>
      <c r="AH72">
        <v>800685</v>
      </c>
      <c r="AI72">
        <f t="shared" si="35"/>
        <v>1000</v>
      </c>
      <c r="AJ72">
        <v>800686</v>
      </c>
      <c r="AL72">
        <v>3500</v>
      </c>
      <c r="AM72">
        <v>900680</v>
      </c>
      <c r="AN72">
        <v>1000</v>
      </c>
      <c r="AO72">
        <v>800000</v>
      </c>
      <c r="AP72">
        <v>2000</v>
      </c>
      <c r="AQ72">
        <v>900681</v>
      </c>
      <c r="AR72">
        <f t="shared" ref="AR72:AR78" si="40">5500-AL72</f>
        <v>2000</v>
      </c>
      <c r="AS72">
        <v>900682</v>
      </c>
      <c r="AT72">
        <v>1500</v>
      </c>
      <c r="AU72">
        <v>900683</v>
      </c>
      <c r="AV72" s="19">
        <f t="shared" si="36"/>
        <v>2000</v>
      </c>
      <c r="AW72">
        <v>900684</v>
      </c>
      <c r="AX72">
        <f t="shared" si="37"/>
        <v>2000</v>
      </c>
      <c r="AY72">
        <v>900685</v>
      </c>
      <c r="AZ72">
        <f t="shared" si="38"/>
        <v>1500</v>
      </c>
      <c r="BA72">
        <v>900686</v>
      </c>
    </row>
    <row r="73" spans="1:53">
      <c r="A73">
        <v>69</v>
      </c>
      <c r="B73" t="s">
        <v>175</v>
      </c>
      <c r="C73">
        <v>69</v>
      </c>
      <c r="D73">
        <v>12069</v>
      </c>
      <c r="E73">
        <v>2069</v>
      </c>
      <c r="F73" s="14">
        <v>5</v>
      </c>
      <c r="G73">
        <v>0</v>
      </c>
      <c r="H73">
        <v>1</v>
      </c>
      <c r="I73">
        <v>3</v>
      </c>
      <c r="J73" t="s">
        <v>1040</v>
      </c>
      <c r="K73" t="s">
        <v>1111</v>
      </c>
      <c r="L73">
        <v>5</v>
      </c>
      <c r="M73" t="s">
        <v>1114</v>
      </c>
      <c r="N73" t="s">
        <v>1116</v>
      </c>
      <c r="O73" t="str">
        <f t="shared" si="28"/>
        <v>500_800690</v>
      </c>
      <c r="P73" s="5" t="str">
        <f t="shared" si="29"/>
        <v>500_800690_1;4500_800000_2;2000_800691_3;2000_800692_4;1000_800693_5</v>
      </c>
      <c r="Q73" s="5" t="str">
        <f t="shared" si="30"/>
        <v>500_800690_1;4500_800000_2;2000_800694_3;2000_800695_4;1000_800696_5</v>
      </c>
      <c r="R73" t="str">
        <f t="shared" si="31"/>
        <v>3500_900690_1;1000_800000_2;2000_900691_3;2000_900692_4;1500_900693_5</v>
      </c>
      <c r="S73" t="str">
        <f t="shared" si="32"/>
        <v>3500_900690_1;1000_800000_2;2000_900694_3;2000_900695_4;1500_900696_5</v>
      </c>
      <c r="U73">
        <v>500</v>
      </c>
      <c r="V73">
        <v>800690</v>
      </c>
      <c r="W73">
        <f t="shared" si="39"/>
        <v>4500</v>
      </c>
      <c r="X73">
        <v>800000</v>
      </c>
      <c r="Y73">
        <v>2000</v>
      </c>
      <c r="Z73">
        <v>800691</v>
      </c>
      <c r="AA73">
        <v>2000</v>
      </c>
      <c r="AB73">
        <v>800692</v>
      </c>
      <c r="AC73">
        <v>1000</v>
      </c>
      <c r="AD73">
        <v>800693</v>
      </c>
      <c r="AE73" s="19">
        <f t="shared" si="33"/>
        <v>2000</v>
      </c>
      <c r="AF73">
        <v>800694</v>
      </c>
      <c r="AG73">
        <f t="shared" si="34"/>
        <v>2000</v>
      </c>
      <c r="AH73">
        <v>800695</v>
      </c>
      <c r="AI73">
        <f t="shared" si="35"/>
        <v>1000</v>
      </c>
      <c r="AJ73">
        <v>800696</v>
      </c>
      <c r="AL73">
        <v>3500</v>
      </c>
      <c r="AM73">
        <v>900690</v>
      </c>
      <c r="AN73">
        <v>1000</v>
      </c>
      <c r="AO73">
        <v>800000</v>
      </c>
      <c r="AP73">
        <v>2000</v>
      </c>
      <c r="AQ73">
        <v>900691</v>
      </c>
      <c r="AR73">
        <f t="shared" si="40"/>
        <v>2000</v>
      </c>
      <c r="AS73">
        <v>900692</v>
      </c>
      <c r="AT73">
        <v>1500</v>
      </c>
      <c r="AU73">
        <v>900693</v>
      </c>
      <c r="AV73" s="19">
        <f t="shared" si="36"/>
        <v>2000</v>
      </c>
      <c r="AW73">
        <v>900694</v>
      </c>
      <c r="AX73">
        <f t="shared" si="37"/>
        <v>2000</v>
      </c>
      <c r="AY73">
        <v>900695</v>
      </c>
      <c r="AZ73">
        <f t="shared" si="38"/>
        <v>1500</v>
      </c>
      <c r="BA73">
        <v>900696</v>
      </c>
    </row>
    <row r="74" spans="1:53">
      <c r="A74">
        <v>70</v>
      </c>
      <c r="B74" t="s">
        <v>176</v>
      </c>
      <c r="C74">
        <v>70</v>
      </c>
      <c r="D74">
        <v>12070</v>
      </c>
      <c r="E74">
        <v>2070</v>
      </c>
      <c r="F74" s="14">
        <v>5</v>
      </c>
      <c r="G74">
        <v>0</v>
      </c>
      <c r="H74">
        <v>1</v>
      </c>
      <c r="I74">
        <v>3</v>
      </c>
      <c r="J74" t="s">
        <v>82</v>
      </c>
      <c r="K74" t="s">
        <v>1111</v>
      </c>
      <c r="L74">
        <v>5</v>
      </c>
      <c r="M74" t="s">
        <v>1114</v>
      </c>
      <c r="N74" t="s">
        <v>1116</v>
      </c>
      <c r="O74" t="str">
        <f t="shared" si="28"/>
        <v>500_800700</v>
      </c>
      <c r="P74" s="5" t="str">
        <f t="shared" si="29"/>
        <v>500_800700_1;4500_800000_2;2000_800701_3;2000_800702_4;1000_800703_5</v>
      </c>
      <c r="Q74" s="5" t="str">
        <f t="shared" si="30"/>
        <v>500_800700_1;4500_800000_2;2000_800704_3;2000_800705_4;1000_800706_5</v>
      </c>
      <c r="R74" t="str">
        <f t="shared" si="31"/>
        <v>3500_900700_1;1000_800000_2;2000_900701_3;2000_900702_4;1500_900703_5</v>
      </c>
      <c r="S74" t="str">
        <f t="shared" si="32"/>
        <v>3500_900700_1;1000_800000_2;2000_900704_3;2000_900705_4;1500_900706_5</v>
      </c>
      <c r="U74">
        <v>500</v>
      </c>
      <c r="V74">
        <v>800700</v>
      </c>
      <c r="W74">
        <f t="shared" si="39"/>
        <v>4500</v>
      </c>
      <c r="X74">
        <v>800000</v>
      </c>
      <c r="Y74">
        <v>2000</v>
      </c>
      <c r="Z74">
        <v>800701</v>
      </c>
      <c r="AA74">
        <v>2000</v>
      </c>
      <c r="AB74">
        <v>800702</v>
      </c>
      <c r="AC74">
        <v>1000</v>
      </c>
      <c r="AD74">
        <v>800703</v>
      </c>
      <c r="AE74" s="19">
        <f t="shared" si="33"/>
        <v>2000</v>
      </c>
      <c r="AF74">
        <v>800704</v>
      </c>
      <c r="AG74">
        <f t="shared" si="34"/>
        <v>2000</v>
      </c>
      <c r="AH74">
        <v>800705</v>
      </c>
      <c r="AI74">
        <f t="shared" si="35"/>
        <v>1000</v>
      </c>
      <c r="AJ74">
        <v>800706</v>
      </c>
      <c r="AL74">
        <v>3500</v>
      </c>
      <c r="AM74">
        <v>900700</v>
      </c>
      <c r="AN74">
        <v>1000</v>
      </c>
      <c r="AO74">
        <v>800000</v>
      </c>
      <c r="AP74">
        <v>2000</v>
      </c>
      <c r="AQ74">
        <v>900701</v>
      </c>
      <c r="AR74">
        <f t="shared" si="40"/>
        <v>2000</v>
      </c>
      <c r="AS74">
        <v>900702</v>
      </c>
      <c r="AT74">
        <v>1500</v>
      </c>
      <c r="AU74">
        <v>900703</v>
      </c>
      <c r="AV74" s="19">
        <f t="shared" si="36"/>
        <v>2000</v>
      </c>
      <c r="AW74">
        <v>900704</v>
      </c>
      <c r="AX74">
        <f t="shared" si="37"/>
        <v>2000</v>
      </c>
      <c r="AY74">
        <v>900705</v>
      </c>
      <c r="AZ74">
        <f t="shared" si="38"/>
        <v>1500</v>
      </c>
      <c r="BA74">
        <v>900706</v>
      </c>
    </row>
    <row r="75" spans="1:53">
      <c r="A75">
        <v>71</v>
      </c>
      <c r="B75" t="s">
        <v>177</v>
      </c>
      <c r="C75">
        <v>71</v>
      </c>
      <c r="D75">
        <v>12071</v>
      </c>
      <c r="E75">
        <v>2071</v>
      </c>
      <c r="F75" s="14">
        <v>5</v>
      </c>
      <c r="G75">
        <v>0</v>
      </c>
      <c r="H75">
        <v>1</v>
      </c>
      <c r="I75">
        <v>3</v>
      </c>
      <c r="J75" t="s">
        <v>82</v>
      </c>
      <c r="K75" t="s">
        <v>1111</v>
      </c>
      <c r="L75">
        <v>5</v>
      </c>
      <c r="M75" t="s">
        <v>1114</v>
      </c>
      <c r="N75" t="s">
        <v>1116</v>
      </c>
      <c r="O75" t="str">
        <f t="shared" si="28"/>
        <v>500_800710</v>
      </c>
      <c r="P75" s="5" t="str">
        <f t="shared" si="29"/>
        <v>500_800710_1;4500_800000_2;2000_800711_3;2000_800712_4;1000_800713_5</v>
      </c>
      <c r="Q75" s="5" t="str">
        <f t="shared" si="30"/>
        <v>500_800710_1;4500_800000_2;2000_800714_3;2000_800715_4;1000_800716_5</v>
      </c>
      <c r="R75" t="str">
        <f t="shared" si="31"/>
        <v>3500_900710_1;1000_800000_2;2000_900711_3;2000_900712_4;1500_900713_5</v>
      </c>
      <c r="S75" t="str">
        <f t="shared" si="32"/>
        <v>3500_900710_1;1000_800000_2;2000_900714_3;2000_900715_4;1500_900716_5</v>
      </c>
      <c r="U75">
        <v>500</v>
      </c>
      <c r="V75">
        <v>800710</v>
      </c>
      <c r="W75">
        <f t="shared" si="39"/>
        <v>4500</v>
      </c>
      <c r="X75">
        <v>800000</v>
      </c>
      <c r="Y75">
        <v>2000</v>
      </c>
      <c r="Z75">
        <v>800711</v>
      </c>
      <c r="AA75">
        <v>2000</v>
      </c>
      <c r="AB75">
        <v>800712</v>
      </c>
      <c r="AC75">
        <v>1000</v>
      </c>
      <c r="AD75">
        <v>800713</v>
      </c>
      <c r="AE75" s="19">
        <f t="shared" si="33"/>
        <v>2000</v>
      </c>
      <c r="AF75">
        <v>800714</v>
      </c>
      <c r="AG75">
        <f t="shared" si="34"/>
        <v>2000</v>
      </c>
      <c r="AH75">
        <v>800715</v>
      </c>
      <c r="AI75">
        <f t="shared" si="35"/>
        <v>1000</v>
      </c>
      <c r="AJ75">
        <v>800716</v>
      </c>
      <c r="AL75">
        <v>3500</v>
      </c>
      <c r="AM75">
        <v>900710</v>
      </c>
      <c r="AN75">
        <v>1000</v>
      </c>
      <c r="AO75">
        <v>800000</v>
      </c>
      <c r="AP75">
        <v>2000</v>
      </c>
      <c r="AQ75">
        <v>900711</v>
      </c>
      <c r="AR75">
        <f t="shared" si="40"/>
        <v>2000</v>
      </c>
      <c r="AS75">
        <v>900712</v>
      </c>
      <c r="AT75">
        <v>1500</v>
      </c>
      <c r="AU75">
        <v>900713</v>
      </c>
      <c r="AV75" s="19">
        <f t="shared" si="36"/>
        <v>2000</v>
      </c>
      <c r="AW75">
        <v>900714</v>
      </c>
      <c r="AX75">
        <f t="shared" si="37"/>
        <v>2000</v>
      </c>
      <c r="AY75">
        <v>900715</v>
      </c>
      <c r="AZ75">
        <f t="shared" si="38"/>
        <v>1500</v>
      </c>
      <c r="BA75">
        <v>900716</v>
      </c>
    </row>
    <row r="76" spans="1:53">
      <c r="A76">
        <v>72</v>
      </c>
      <c r="B76" t="s">
        <v>178</v>
      </c>
      <c r="C76">
        <v>72</v>
      </c>
      <c r="D76">
        <v>12072</v>
      </c>
      <c r="E76">
        <v>2072</v>
      </c>
      <c r="F76" s="14">
        <v>5</v>
      </c>
      <c r="G76">
        <v>0</v>
      </c>
      <c r="H76">
        <v>1</v>
      </c>
      <c r="I76">
        <v>3</v>
      </c>
      <c r="J76" t="s">
        <v>82</v>
      </c>
      <c r="K76" t="s">
        <v>1111</v>
      </c>
      <c r="L76">
        <v>5</v>
      </c>
      <c r="M76" t="s">
        <v>1114</v>
      </c>
      <c r="N76" t="s">
        <v>1116</v>
      </c>
      <c r="O76" t="str">
        <f t="shared" si="28"/>
        <v>500_800720</v>
      </c>
      <c r="P76" s="5" t="str">
        <f t="shared" si="29"/>
        <v>500_800720_1;4500_800000_2;2000_800721_3;2000_800722_4;1000_800723_5</v>
      </c>
      <c r="Q76" s="5" t="str">
        <f t="shared" si="30"/>
        <v>500_800720_1;4500_800000_2;2000_800724_3;2000_800725_4;1000_800726_5</v>
      </c>
      <c r="R76" t="str">
        <f t="shared" si="31"/>
        <v>3500_900720_1;1000_800000_2;2000_900721_3;2000_900722_4;1500_900723_5</v>
      </c>
      <c r="S76" t="str">
        <f t="shared" si="32"/>
        <v>3500_900720_1;1000_800000_2;2000_900724_3;2000_900725_4;1500_900726_5</v>
      </c>
      <c r="U76">
        <v>500</v>
      </c>
      <c r="V76">
        <v>800720</v>
      </c>
      <c r="W76">
        <f t="shared" si="39"/>
        <v>4500</v>
      </c>
      <c r="X76">
        <v>800000</v>
      </c>
      <c r="Y76">
        <v>2000</v>
      </c>
      <c r="Z76">
        <v>800721</v>
      </c>
      <c r="AA76">
        <v>2000</v>
      </c>
      <c r="AB76">
        <v>800722</v>
      </c>
      <c r="AC76">
        <v>1000</v>
      </c>
      <c r="AD76">
        <v>800723</v>
      </c>
      <c r="AE76" s="19">
        <f t="shared" si="33"/>
        <v>2000</v>
      </c>
      <c r="AF76">
        <v>800724</v>
      </c>
      <c r="AG76">
        <f t="shared" si="34"/>
        <v>2000</v>
      </c>
      <c r="AH76">
        <v>800725</v>
      </c>
      <c r="AI76">
        <f t="shared" si="35"/>
        <v>1000</v>
      </c>
      <c r="AJ76">
        <v>800726</v>
      </c>
      <c r="AL76">
        <v>3500</v>
      </c>
      <c r="AM76">
        <v>900720</v>
      </c>
      <c r="AN76">
        <v>1000</v>
      </c>
      <c r="AO76">
        <v>800000</v>
      </c>
      <c r="AP76">
        <v>2000</v>
      </c>
      <c r="AQ76">
        <v>900721</v>
      </c>
      <c r="AR76">
        <f t="shared" si="40"/>
        <v>2000</v>
      </c>
      <c r="AS76">
        <v>900722</v>
      </c>
      <c r="AT76">
        <v>1500</v>
      </c>
      <c r="AU76">
        <v>900723</v>
      </c>
      <c r="AV76" s="19">
        <f t="shared" si="36"/>
        <v>2000</v>
      </c>
      <c r="AW76">
        <v>900724</v>
      </c>
      <c r="AX76">
        <f t="shared" si="37"/>
        <v>2000</v>
      </c>
      <c r="AY76">
        <v>900725</v>
      </c>
      <c r="AZ76">
        <f t="shared" si="38"/>
        <v>1500</v>
      </c>
      <c r="BA76">
        <v>900726</v>
      </c>
    </row>
    <row r="77" spans="1:53">
      <c r="A77">
        <v>73</v>
      </c>
      <c r="B77" t="s">
        <v>179</v>
      </c>
      <c r="C77">
        <v>73</v>
      </c>
      <c r="D77">
        <v>12073</v>
      </c>
      <c r="E77">
        <v>2073</v>
      </c>
      <c r="F77" s="14">
        <v>5</v>
      </c>
      <c r="G77">
        <v>0</v>
      </c>
      <c r="H77">
        <v>1</v>
      </c>
      <c r="I77">
        <v>3</v>
      </c>
      <c r="J77" t="s">
        <v>82</v>
      </c>
      <c r="K77" t="s">
        <v>1111</v>
      </c>
      <c r="L77">
        <v>5</v>
      </c>
      <c r="M77" t="s">
        <v>1114</v>
      </c>
      <c r="N77" t="s">
        <v>1116</v>
      </c>
      <c r="O77" t="str">
        <f t="shared" si="28"/>
        <v>500_800730</v>
      </c>
      <c r="P77" s="5" t="str">
        <f t="shared" si="29"/>
        <v>500_800730_1;4500_800000_2;2000_800731_3;2000_800732_4;1000_800733_5</v>
      </c>
      <c r="Q77" s="5" t="str">
        <f t="shared" si="30"/>
        <v>500_800730_1;4500_800000_2;2000_800734_3;2000_800735_4;1000_800736_5</v>
      </c>
      <c r="R77" t="str">
        <f t="shared" si="31"/>
        <v>3500_900730_1;1000_800000_2;2000_900731_3;2000_900732_4;1500_900733_5</v>
      </c>
      <c r="S77" t="str">
        <f t="shared" si="32"/>
        <v>3500_900730_1;1000_800000_2;2000_900734_3;2000_900735_4;1500_900736_5</v>
      </c>
      <c r="U77">
        <v>500</v>
      </c>
      <c r="V77">
        <v>800730</v>
      </c>
      <c r="W77">
        <f t="shared" si="39"/>
        <v>4500</v>
      </c>
      <c r="X77">
        <v>800000</v>
      </c>
      <c r="Y77">
        <v>2000</v>
      </c>
      <c r="Z77">
        <v>800731</v>
      </c>
      <c r="AA77">
        <v>2000</v>
      </c>
      <c r="AB77">
        <v>800732</v>
      </c>
      <c r="AC77">
        <v>1000</v>
      </c>
      <c r="AD77">
        <v>800733</v>
      </c>
      <c r="AE77" s="19">
        <f t="shared" si="33"/>
        <v>2000</v>
      </c>
      <c r="AF77">
        <v>800734</v>
      </c>
      <c r="AG77">
        <f t="shared" si="34"/>
        <v>2000</v>
      </c>
      <c r="AH77">
        <v>800735</v>
      </c>
      <c r="AI77">
        <f t="shared" si="35"/>
        <v>1000</v>
      </c>
      <c r="AJ77">
        <v>800736</v>
      </c>
      <c r="AL77">
        <v>3500</v>
      </c>
      <c r="AM77">
        <v>900730</v>
      </c>
      <c r="AN77">
        <v>1000</v>
      </c>
      <c r="AO77">
        <v>800000</v>
      </c>
      <c r="AP77">
        <v>2000</v>
      </c>
      <c r="AQ77">
        <v>900731</v>
      </c>
      <c r="AR77">
        <f t="shared" si="40"/>
        <v>2000</v>
      </c>
      <c r="AS77">
        <v>900732</v>
      </c>
      <c r="AT77">
        <v>1500</v>
      </c>
      <c r="AU77">
        <v>900733</v>
      </c>
      <c r="AV77" s="19">
        <f t="shared" si="36"/>
        <v>2000</v>
      </c>
      <c r="AW77">
        <v>900734</v>
      </c>
      <c r="AX77">
        <f t="shared" si="37"/>
        <v>2000</v>
      </c>
      <c r="AY77">
        <v>900735</v>
      </c>
      <c r="AZ77">
        <f t="shared" si="38"/>
        <v>1500</v>
      </c>
      <c r="BA77">
        <v>900736</v>
      </c>
    </row>
    <row r="78" spans="1:53">
      <c r="A78">
        <v>74</v>
      </c>
      <c r="B78" t="s">
        <v>180</v>
      </c>
      <c r="C78">
        <v>74</v>
      </c>
      <c r="D78">
        <v>12074</v>
      </c>
      <c r="E78">
        <v>2074</v>
      </c>
      <c r="F78" s="14">
        <v>5</v>
      </c>
      <c r="G78">
        <v>0</v>
      </c>
      <c r="H78">
        <v>1</v>
      </c>
      <c r="I78">
        <v>3</v>
      </c>
      <c r="J78" t="s">
        <v>82</v>
      </c>
      <c r="K78" t="s">
        <v>1111</v>
      </c>
      <c r="L78">
        <v>5</v>
      </c>
      <c r="M78" t="s">
        <v>1114</v>
      </c>
      <c r="N78" t="s">
        <v>1116</v>
      </c>
      <c r="O78" t="str">
        <f t="shared" si="28"/>
        <v>500_800740</v>
      </c>
      <c r="P78" s="5" t="str">
        <f t="shared" si="29"/>
        <v>500_800740_1;4500_800000_2;2000_800741_3;2000_800742_4;1000_800743_5</v>
      </c>
      <c r="Q78" s="5" t="str">
        <f t="shared" si="30"/>
        <v>500_800740_1;4500_800000_2;2000_800744_3;2000_800745_4;1000_800746_5</v>
      </c>
      <c r="R78" t="str">
        <f t="shared" si="31"/>
        <v>3500_900740_1;1000_800000_2;2000_900741_3;2000_900742_4;1500_900743_5</v>
      </c>
      <c r="S78" t="str">
        <f t="shared" si="32"/>
        <v>3500_900740_1;1000_800000_2;2000_900744_3;2000_900745_4;1500_900746_5</v>
      </c>
      <c r="U78">
        <v>500</v>
      </c>
      <c r="V78">
        <v>800740</v>
      </c>
      <c r="W78">
        <f t="shared" si="39"/>
        <v>4500</v>
      </c>
      <c r="X78">
        <v>800000</v>
      </c>
      <c r="Y78">
        <v>2000</v>
      </c>
      <c r="Z78">
        <v>800741</v>
      </c>
      <c r="AA78">
        <v>2000</v>
      </c>
      <c r="AB78">
        <v>800742</v>
      </c>
      <c r="AC78">
        <v>1000</v>
      </c>
      <c r="AD78">
        <v>800743</v>
      </c>
      <c r="AE78" s="19">
        <f t="shared" si="33"/>
        <v>2000</v>
      </c>
      <c r="AF78">
        <v>800744</v>
      </c>
      <c r="AG78">
        <f t="shared" si="34"/>
        <v>2000</v>
      </c>
      <c r="AH78">
        <v>800745</v>
      </c>
      <c r="AI78">
        <f t="shared" si="35"/>
        <v>1000</v>
      </c>
      <c r="AJ78">
        <v>800746</v>
      </c>
      <c r="AL78">
        <v>3500</v>
      </c>
      <c r="AM78">
        <v>900740</v>
      </c>
      <c r="AN78">
        <v>1000</v>
      </c>
      <c r="AO78">
        <v>800000</v>
      </c>
      <c r="AP78">
        <v>2000</v>
      </c>
      <c r="AQ78">
        <v>900741</v>
      </c>
      <c r="AR78">
        <f t="shared" si="40"/>
        <v>2000</v>
      </c>
      <c r="AS78">
        <v>900742</v>
      </c>
      <c r="AT78">
        <v>1500</v>
      </c>
      <c r="AU78">
        <v>900743</v>
      </c>
      <c r="AV78" s="19">
        <f t="shared" si="36"/>
        <v>2000</v>
      </c>
      <c r="AW78">
        <v>900744</v>
      </c>
      <c r="AX78">
        <f t="shared" si="37"/>
        <v>2000</v>
      </c>
      <c r="AY78">
        <v>900745</v>
      </c>
      <c r="AZ78">
        <f t="shared" si="38"/>
        <v>1500</v>
      </c>
      <c r="BA78">
        <v>900746</v>
      </c>
    </row>
    <row r="79" spans="1:53">
      <c r="A79">
        <v>75</v>
      </c>
      <c r="B79" t="s">
        <v>181</v>
      </c>
      <c r="C79">
        <v>75</v>
      </c>
      <c r="D79">
        <v>12075</v>
      </c>
      <c r="E79">
        <v>2075</v>
      </c>
      <c r="F79">
        <v>2</v>
      </c>
      <c r="G79">
        <v>0</v>
      </c>
      <c r="H79">
        <v>2</v>
      </c>
      <c r="I79">
        <v>4</v>
      </c>
      <c r="J79" t="s">
        <v>1040</v>
      </c>
      <c r="K79" t="s">
        <v>1758</v>
      </c>
      <c r="L79">
        <v>5</v>
      </c>
      <c r="M79" t="s">
        <v>1119</v>
      </c>
      <c r="N79" t="s">
        <v>1121</v>
      </c>
      <c r="O79" t="str">
        <f t="shared" si="28"/>
        <v>3500_800750</v>
      </c>
      <c r="P79" s="5" t="str">
        <f t="shared" si="29"/>
        <v>3500_800750_1;1500_800000_2;2000_800751_3;2000_800752_4;1000_800753_5</v>
      </c>
      <c r="Q79" s="5" t="str">
        <f t="shared" si="30"/>
        <v>3500_800750_1;1500_800000_2;2000_800754_3;2000_800755_4;1000_800756_5</v>
      </c>
      <c r="R79" t="str">
        <f t="shared" si="31"/>
        <v>8000_900750_1;500_800000_2;500_900751_3;500_900752_4;500_900753_5</v>
      </c>
      <c r="S79" t="str">
        <f t="shared" si="32"/>
        <v>8000_900750_1;500_800000_2;500_900754_3;500_900755_4;500_900756_5</v>
      </c>
      <c r="U79">
        <f>10000-W79-Y79-AA79-AC79</f>
        <v>3500</v>
      </c>
      <c r="V79">
        <v>800750</v>
      </c>
      <c r="W79">
        <v>1500</v>
      </c>
      <c r="X79">
        <v>800000</v>
      </c>
      <c r="Y79">
        <v>2000</v>
      </c>
      <c r="Z79">
        <v>800751</v>
      </c>
      <c r="AA79">
        <v>2000</v>
      </c>
      <c r="AB79">
        <v>800752</v>
      </c>
      <c r="AC79">
        <v>1000</v>
      </c>
      <c r="AD79">
        <v>800753</v>
      </c>
      <c r="AE79" s="19">
        <f t="shared" si="33"/>
        <v>2000</v>
      </c>
      <c r="AF79">
        <v>800754</v>
      </c>
      <c r="AG79">
        <f t="shared" si="34"/>
        <v>2000</v>
      </c>
      <c r="AH79">
        <v>800755</v>
      </c>
      <c r="AI79">
        <f t="shared" si="35"/>
        <v>1000</v>
      </c>
      <c r="AJ79">
        <v>800756</v>
      </c>
      <c r="AL79">
        <v>8000</v>
      </c>
      <c r="AM79">
        <v>900750</v>
      </c>
      <c r="AN79">
        <v>500</v>
      </c>
      <c r="AO79">
        <v>800000</v>
      </c>
      <c r="AP79">
        <v>500</v>
      </c>
      <c r="AQ79">
        <v>900751</v>
      </c>
      <c r="AR79">
        <v>500</v>
      </c>
      <c r="AS79">
        <v>900752</v>
      </c>
      <c r="AT79">
        <v>500</v>
      </c>
      <c r="AU79">
        <v>900753</v>
      </c>
      <c r="AV79" s="19">
        <f t="shared" si="36"/>
        <v>500</v>
      </c>
      <c r="AW79">
        <v>900754</v>
      </c>
      <c r="AX79">
        <f t="shared" si="37"/>
        <v>500</v>
      </c>
      <c r="AY79">
        <v>900755</v>
      </c>
      <c r="AZ79">
        <f t="shared" si="38"/>
        <v>500</v>
      </c>
      <c r="BA79">
        <v>900756</v>
      </c>
    </row>
    <row r="80" spans="1:53">
      <c r="A80">
        <v>76</v>
      </c>
      <c r="B80" t="s">
        <v>182</v>
      </c>
      <c r="C80">
        <v>76</v>
      </c>
      <c r="D80">
        <v>12076</v>
      </c>
      <c r="E80">
        <v>2076</v>
      </c>
      <c r="F80">
        <v>2</v>
      </c>
      <c r="G80">
        <v>0</v>
      </c>
      <c r="H80">
        <v>2</v>
      </c>
      <c r="I80">
        <v>4</v>
      </c>
      <c r="J80" t="s">
        <v>95</v>
      </c>
      <c r="K80" t="s">
        <v>1758</v>
      </c>
      <c r="L80">
        <v>5</v>
      </c>
      <c r="M80" t="s">
        <v>1119</v>
      </c>
      <c r="N80" t="s">
        <v>1121</v>
      </c>
      <c r="O80" t="str">
        <f t="shared" si="28"/>
        <v>3000_800760</v>
      </c>
      <c r="P80" s="5" t="str">
        <f t="shared" si="29"/>
        <v>3000_800760_1;1500_800000_2;2000_800761_3;2000_800762_4;1500_800763_5</v>
      </c>
      <c r="Q80" s="5" t="str">
        <f t="shared" si="30"/>
        <v>3000_800760_1;1500_800000_2;2000_800764_3;2000_800765_4;1500_800766_5</v>
      </c>
      <c r="R80" t="str">
        <f t="shared" si="31"/>
        <v>8000_900760_1;500_800000_2;500_900761_3;500_900762_4;500_900763_5</v>
      </c>
      <c r="S80" t="str">
        <f t="shared" si="32"/>
        <v>8000_900760_1;500_800000_2;500_900764_3;500_900765_4;500_900766_5</v>
      </c>
      <c r="U80">
        <f>10000-W80-Y80-AA80-AC80</f>
        <v>3000</v>
      </c>
      <c r="V80">
        <v>800760</v>
      </c>
      <c r="W80">
        <v>1500</v>
      </c>
      <c r="X80">
        <v>800000</v>
      </c>
      <c r="Y80">
        <v>2000</v>
      </c>
      <c r="Z80">
        <v>800761</v>
      </c>
      <c r="AA80">
        <v>2000</v>
      </c>
      <c r="AB80">
        <v>800762</v>
      </c>
      <c r="AC80">
        <v>1500</v>
      </c>
      <c r="AD80">
        <v>800763</v>
      </c>
      <c r="AE80" s="19">
        <f t="shared" si="33"/>
        <v>2000</v>
      </c>
      <c r="AF80">
        <v>800764</v>
      </c>
      <c r="AG80">
        <f t="shared" si="34"/>
        <v>2000</v>
      </c>
      <c r="AH80">
        <v>800765</v>
      </c>
      <c r="AI80">
        <f t="shared" si="35"/>
        <v>1500</v>
      </c>
      <c r="AJ80">
        <v>800766</v>
      </c>
      <c r="AL80">
        <v>8000</v>
      </c>
      <c r="AM80">
        <v>900760</v>
      </c>
      <c r="AN80">
        <v>500</v>
      </c>
      <c r="AO80">
        <v>800000</v>
      </c>
      <c r="AP80">
        <v>500</v>
      </c>
      <c r="AQ80">
        <v>900761</v>
      </c>
      <c r="AR80">
        <v>500</v>
      </c>
      <c r="AS80">
        <v>900762</v>
      </c>
      <c r="AT80">
        <v>500</v>
      </c>
      <c r="AU80">
        <v>900763</v>
      </c>
      <c r="AV80" s="19">
        <f t="shared" si="36"/>
        <v>500</v>
      </c>
      <c r="AW80">
        <v>900764</v>
      </c>
      <c r="AX80">
        <f t="shared" si="37"/>
        <v>500</v>
      </c>
      <c r="AY80">
        <v>900765</v>
      </c>
      <c r="AZ80">
        <f t="shared" si="38"/>
        <v>500</v>
      </c>
      <c r="BA80">
        <v>900766</v>
      </c>
    </row>
    <row r="81" spans="1:53">
      <c r="A81">
        <v>77</v>
      </c>
      <c r="B81" t="s">
        <v>183</v>
      </c>
      <c r="C81">
        <v>77</v>
      </c>
      <c r="D81">
        <v>12077</v>
      </c>
      <c r="E81">
        <v>2077</v>
      </c>
      <c r="F81">
        <v>2</v>
      </c>
      <c r="G81">
        <v>0</v>
      </c>
      <c r="H81">
        <v>2</v>
      </c>
      <c r="I81">
        <v>4</v>
      </c>
      <c r="J81" t="s">
        <v>95</v>
      </c>
      <c r="K81" t="s">
        <v>1758</v>
      </c>
      <c r="L81">
        <v>5</v>
      </c>
      <c r="M81" t="s">
        <v>1119</v>
      </c>
      <c r="N81" t="s">
        <v>1121</v>
      </c>
      <c r="O81" t="str">
        <f t="shared" si="28"/>
        <v>3000_800770</v>
      </c>
      <c r="P81" s="5" t="str">
        <f t="shared" si="29"/>
        <v>3000_800770_1;1500_800000_2;2000_800771_3;2000_800772_4;1500_800773_5</v>
      </c>
      <c r="Q81" s="5" t="str">
        <f t="shared" si="30"/>
        <v>3000_800770_1;1500_800000_2;2000_800774_3;2000_800775_4;1500_800776_5</v>
      </c>
      <c r="R81" t="str">
        <f t="shared" si="31"/>
        <v>8000_900770_1;500_800000_2;500_900771_3;500_900772_4;500_900773_5</v>
      </c>
      <c r="S81" t="str">
        <f t="shared" si="32"/>
        <v>8000_900770_1;500_800000_2;500_900774_3;500_900775_4;500_900776_5</v>
      </c>
      <c r="U81">
        <f>10000-W81-Y81-AA81-AC81</f>
        <v>3000</v>
      </c>
      <c r="V81">
        <v>800770</v>
      </c>
      <c r="W81">
        <v>1500</v>
      </c>
      <c r="X81">
        <v>800000</v>
      </c>
      <c r="Y81">
        <v>2000</v>
      </c>
      <c r="Z81">
        <v>800771</v>
      </c>
      <c r="AA81">
        <v>2000</v>
      </c>
      <c r="AB81">
        <v>800772</v>
      </c>
      <c r="AC81">
        <v>1500</v>
      </c>
      <c r="AD81">
        <v>800773</v>
      </c>
      <c r="AE81" s="19">
        <f t="shared" si="33"/>
        <v>2000</v>
      </c>
      <c r="AF81">
        <v>800774</v>
      </c>
      <c r="AG81">
        <f t="shared" si="34"/>
        <v>2000</v>
      </c>
      <c r="AH81">
        <v>800775</v>
      </c>
      <c r="AI81">
        <f t="shared" si="35"/>
        <v>1500</v>
      </c>
      <c r="AJ81">
        <v>800776</v>
      </c>
      <c r="AL81">
        <v>8000</v>
      </c>
      <c r="AM81">
        <v>900770</v>
      </c>
      <c r="AN81">
        <v>500</v>
      </c>
      <c r="AO81">
        <v>800000</v>
      </c>
      <c r="AP81">
        <v>500</v>
      </c>
      <c r="AQ81">
        <v>900771</v>
      </c>
      <c r="AR81">
        <v>500</v>
      </c>
      <c r="AS81">
        <v>900772</v>
      </c>
      <c r="AT81">
        <v>500</v>
      </c>
      <c r="AU81">
        <v>900773</v>
      </c>
      <c r="AV81" s="19">
        <f t="shared" si="36"/>
        <v>500</v>
      </c>
      <c r="AW81">
        <v>900774</v>
      </c>
      <c r="AX81">
        <f t="shared" si="37"/>
        <v>500</v>
      </c>
      <c r="AY81">
        <v>900775</v>
      </c>
      <c r="AZ81">
        <f t="shared" si="38"/>
        <v>500</v>
      </c>
      <c r="BA81">
        <v>900776</v>
      </c>
    </row>
    <row r="82" spans="1:53">
      <c r="A82">
        <v>78</v>
      </c>
      <c r="B82" t="s">
        <v>184</v>
      </c>
      <c r="C82">
        <v>78</v>
      </c>
      <c r="D82">
        <v>12078</v>
      </c>
      <c r="E82">
        <v>2078</v>
      </c>
      <c r="F82">
        <v>2</v>
      </c>
      <c r="G82">
        <v>0</v>
      </c>
      <c r="H82">
        <v>2</v>
      </c>
      <c r="I82">
        <v>4</v>
      </c>
      <c r="J82" t="s">
        <v>90</v>
      </c>
      <c r="K82" t="s">
        <v>1758</v>
      </c>
      <c r="L82">
        <v>5</v>
      </c>
      <c r="M82" t="s">
        <v>1119</v>
      </c>
      <c r="N82" t="s">
        <v>1121</v>
      </c>
      <c r="O82" t="str">
        <f t="shared" si="28"/>
        <v>2700_800780</v>
      </c>
      <c r="P82" s="5" t="str">
        <f t="shared" si="29"/>
        <v>2700_800780_1;1500_800000_2;2000_800781_3;2000_800782_4;1800_800783_5</v>
      </c>
      <c r="Q82" s="5" t="str">
        <f t="shared" si="30"/>
        <v>2700_800780_1;1500_800000_2;2000_800784_3;2000_800785_4;1800_800786_5</v>
      </c>
      <c r="R82" t="str">
        <f t="shared" si="31"/>
        <v>8000_900780_1;500_800000_2;500_900781_3;500_900782_4;500_900783_5</v>
      </c>
      <c r="S82" t="str">
        <f t="shared" si="32"/>
        <v>8000_900780_1;500_800000_2;500_900784_3;500_900785_4;500_900786_5</v>
      </c>
      <c r="U82">
        <f>10000-W82-Y82-AA82-AC82</f>
        <v>2700</v>
      </c>
      <c r="V82">
        <v>800780</v>
      </c>
      <c r="W82">
        <v>1500</v>
      </c>
      <c r="X82">
        <v>800000</v>
      </c>
      <c r="Y82">
        <v>2000</v>
      </c>
      <c r="Z82">
        <v>800781</v>
      </c>
      <c r="AA82">
        <v>2000</v>
      </c>
      <c r="AB82">
        <v>800782</v>
      </c>
      <c r="AC82">
        <v>1800</v>
      </c>
      <c r="AD82">
        <v>800783</v>
      </c>
      <c r="AE82" s="19">
        <f t="shared" si="33"/>
        <v>2000</v>
      </c>
      <c r="AF82">
        <v>800784</v>
      </c>
      <c r="AG82">
        <f t="shared" si="34"/>
        <v>2000</v>
      </c>
      <c r="AH82">
        <v>800785</v>
      </c>
      <c r="AI82">
        <f t="shared" si="35"/>
        <v>1800</v>
      </c>
      <c r="AJ82">
        <v>800786</v>
      </c>
      <c r="AL82">
        <v>8000</v>
      </c>
      <c r="AM82">
        <v>900780</v>
      </c>
      <c r="AN82">
        <v>500</v>
      </c>
      <c r="AO82">
        <v>800000</v>
      </c>
      <c r="AP82">
        <v>500</v>
      </c>
      <c r="AQ82">
        <v>900781</v>
      </c>
      <c r="AR82">
        <v>500</v>
      </c>
      <c r="AS82">
        <v>900782</v>
      </c>
      <c r="AT82">
        <v>500</v>
      </c>
      <c r="AU82">
        <v>900783</v>
      </c>
      <c r="AV82" s="19">
        <f t="shared" si="36"/>
        <v>500</v>
      </c>
      <c r="AW82">
        <v>900784</v>
      </c>
      <c r="AX82">
        <f t="shared" si="37"/>
        <v>500</v>
      </c>
      <c r="AY82">
        <v>900785</v>
      </c>
      <c r="AZ82">
        <f t="shared" si="38"/>
        <v>500</v>
      </c>
      <c r="BA82">
        <v>900786</v>
      </c>
    </row>
    <row r="83" spans="1:53">
      <c r="A83">
        <v>79</v>
      </c>
      <c r="B83" t="s">
        <v>185</v>
      </c>
      <c r="C83">
        <v>79</v>
      </c>
      <c r="D83">
        <v>12079</v>
      </c>
      <c r="E83">
        <v>2079</v>
      </c>
      <c r="F83" s="14">
        <v>5</v>
      </c>
      <c r="G83">
        <v>0</v>
      </c>
      <c r="H83">
        <v>1</v>
      </c>
      <c r="I83">
        <v>4</v>
      </c>
      <c r="J83" t="s">
        <v>1040</v>
      </c>
      <c r="K83" t="s">
        <v>1111</v>
      </c>
      <c r="L83">
        <v>5</v>
      </c>
      <c r="M83" t="s">
        <v>1114</v>
      </c>
      <c r="N83" t="s">
        <v>1116</v>
      </c>
      <c r="O83" t="str">
        <f t="shared" si="28"/>
        <v>500_800790</v>
      </c>
      <c r="P83" s="5" t="str">
        <f t="shared" si="29"/>
        <v>500_800790_1;4500_800000_2;2000_800791_3;2000_800792_4;1000_800793_5</v>
      </c>
      <c r="Q83" s="5" t="str">
        <f t="shared" si="30"/>
        <v>500_800790_1;4500_800000_2;2000_800794_3;2000_800795_4;1000_800796_5</v>
      </c>
      <c r="R83" t="str">
        <f t="shared" si="31"/>
        <v>3500_900790_1;1000_800000_2;2000_900791_3;2000_900792_4;1500_900793_5</v>
      </c>
      <c r="S83" t="str">
        <f t="shared" si="32"/>
        <v>3500_900790_1;1000_800000_2;2000_900794_3;2000_900795_4;1500_900796_5</v>
      </c>
      <c r="U83">
        <v>500</v>
      </c>
      <c r="V83">
        <v>800790</v>
      </c>
      <c r="W83">
        <f t="shared" ref="W83:W91" si="41">5000-U83</f>
        <v>4500</v>
      </c>
      <c r="X83">
        <v>800000</v>
      </c>
      <c r="Y83">
        <v>2000</v>
      </c>
      <c r="Z83">
        <v>800791</v>
      </c>
      <c r="AA83">
        <v>2000</v>
      </c>
      <c r="AB83">
        <v>800792</v>
      </c>
      <c r="AC83">
        <v>1000</v>
      </c>
      <c r="AD83">
        <v>800793</v>
      </c>
      <c r="AE83" s="19">
        <f t="shared" si="33"/>
        <v>2000</v>
      </c>
      <c r="AF83">
        <v>800794</v>
      </c>
      <c r="AG83">
        <f t="shared" si="34"/>
        <v>2000</v>
      </c>
      <c r="AH83">
        <v>800795</v>
      </c>
      <c r="AI83">
        <f t="shared" si="35"/>
        <v>1000</v>
      </c>
      <c r="AJ83">
        <v>800796</v>
      </c>
      <c r="AL83">
        <v>3500</v>
      </c>
      <c r="AM83">
        <v>900790</v>
      </c>
      <c r="AN83">
        <v>1000</v>
      </c>
      <c r="AO83">
        <v>800000</v>
      </c>
      <c r="AP83">
        <v>2000</v>
      </c>
      <c r="AQ83">
        <v>900791</v>
      </c>
      <c r="AR83">
        <f t="shared" ref="AR83:AR91" si="42">5500-AL83</f>
        <v>2000</v>
      </c>
      <c r="AS83">
        <v>900792</v>
      </c>
      <c r="AT83">
        <v>1500</v>
      </c>
      <c r="AU83">
        <v>900793</v>
      </c>
      <c r="AV83" s="19">
        <f t="shared" si="36"/>
        <v>2000</v>
      </c>
      <c r="AW83">
        <v>900794</v>
      </c>
      <c r="AX83">
        <f t="shared" si="37"/>
        <v>2000</v>
      </c>
      <c r="AY83">
        <v>900795</v>
      </c>
      <c r="AZ83">
        <f t="shared" si="38"/>
        <v>1500</v>
      </c>
      <c r="BA83">
        <v>900796</v>
      </c>
    </row>
    <row r="84" spans="1:53">
      <c r="A84">
        <v>80</v>
      </c>
      <c r="B84" t="s">
        <v>186</v>
      </c>
      <c r="C84">
        <v>80</v>
      </c>
      <c r="D84">
        <v>12080</v>
      </c>
      <c r="E84">
        <v>2080</v>
      </c>
      <c r="F84" s="14">
        <v>5</v>
      </c>
      <c r="G84">
        <v>0</v>
      </c>
      <c r="H84">
        <v>1</v>
      </c>
      <c r="I84">
        <v>4</v>
      </c>
      <c r="J84" t="s">
        <v>1040</v>
      </c>
      <c r="K84" t="s">
        <v>1111</v>
      </c>
      <c r="L84">
        <v>5</v>
      </c>
      <c r="M84" t="s">
        <v>1114</v>
      </c>
      <c r="N84" t="s">
        <v>1116</v>
      </c>
      <c r="O84" t="str">
        <f t="shared" si="28"/>
        <v>500_800800</v>
      </c>
      <c r="P84" s="5" t="str">
        <f t="shared" si="29"/>
        <v>500_800800_1;4500_800000_2;2000_800801_3;2000_800802_4;1000_800803_5</v>
      </c>
      <c r="Q84" s="5" t="str">
        <f t="shared" si="30"/>
        <v>500_800800_1;4500_800000_2;2000_800804_3;2000_800805_4;1000_800806_5</v>
      </c>
      <c r="R84" t="str">
        <f t="shared" si="31"/>
        <v>3500_900800_1;1000_800000_2;2000_900801_3;2000_900802_4;1500_900803_5</v>
      </c>
      <c r="S84" t="str">
        <f t="shared" si="32"/>
        <v>3500_900800_1;1000_800000_2;2000_900804_3;2000_900805_4;1500_900806_5</v>
      </c>
      <c r="U84">
        <v>500</v>
      </c>
      <c r="V84">
        <v>800800</v>
      </c>
      <c r="W84">
        <f t="shared" si="41"/>
        <v>4500</v>
      </c>
      <c r="X84">
        <v>800000</v>
      </c>
      <c r="Y84">
        <v>2000</v>
      </c>
      <c r="Z84">
        <v>800801</v>
      </c>
      <c r="AA84">
        <v>2000</v>
      </c>
      <c r="AB84">
        <v>800802</v>
      </c>
      <c r="AC84">
        <v>1000</v>
      </c>
      <c r="AD84">
        <v>800803</v>
      </c>
      <c r="AE84" s="19">
        <f t="shared" si="33"/>
        <v>2000</v>
      </c>
      <c r="AF84">
        <v>800804</v>
      </c>
      <c r="AG84">
        <f t="shared" si="34"/>
        <v>2000</v>
      </c>
      <c r="AH84">
        <v>800805</v>
      </c>
      <c r="AI84">
        <f t="shared" si="35"/>
        <v>1000</v>
      </c>
      <c r="AJ84">
        <v>800806</v>
      </c>
      <c r="AL84">
        <v>3500</v>
      </c>
      <c r="AM84">
        <v>900800</v>
      </c>
      <c r="AN84">
        <v>1000</v>
      </c>
      <c r="AO84">
        <v>800000</v>
      </c>
      <c r="AP84">
        <v>2000</v>
      </c>
      <c r="AQ84">
        <v>900801</v>
      </c>
      <c r="AR84">
        <f t="shared" si="42"/>
        <v>2000</v>
      </c>
      <c r="AS84">
        <v>900802</v>
      </c>
      <c r="AT84">
        <v>1500</v>
      </c>
      <c r="AU84">
        <v>900803</v>
      </c>
      <c r="AV84" s="19">
        <f t="shared" si="36"/>
        <v>2000</v>
      </c>
      <c r="AW84">
        <v>900804</v>
      </c>
      <c r="AX84">
        <f t="shared" si="37"/>
        <v>2000</v>
      </c>
      <c r="AY84">
        <v>900805</v>
      </c>
      <c r="AZ84">
        <f t="shared" si="38"/>
        <v>1500</v>
      </c>
      <c r="BA84">
        <v>900806</v>
      </c>
    </row>
    <row r="85" spans="1:53">
      <c r="A85">
        <v>81</v>
      </c>
      <c r="B85" t="s">
        <v>187</v>
      </c>
      <c r="C85">
        <v>81</v>
      </c>
      <c r="D85">
        <v>12081</v>
      </c>
      <c r="E85">
        <v>2081</v>
      </c>
      <c r="F85" s="14">
        <v>5</v>
      </c>
      <c r="G85">
        <v>0</v>
      </c>
      <c r="H85">
        <v>1</v>
      </c>
      <c r="I85">
        <v>4</v>
      </c>
      <c r="J85" t="s">
        <v>1040</v>
      </c>
      <c r="K85" t="s">
        <v>1111</v>
      </c>
      <c r="L85">
        <v>5</v>
      </c>
      <c r="M85" t="s">
        <v>1114</v>
      </c>
      <c r="N85" t="s">
        <v>1116</v>
      </c>
      <c r="O85" t="str">
        <f t="shared" si="28"/>
        <v>500_800810</v>
      </c>
      <c r="P85" s="5" t="str">
        <f t="shared" si="29"/>
        <v>500_800810_1;4500_800000_2;2000_800811_3;2000_800812_4;1000_800813_5</v>
      </c>
      <c r="Q85" s="5" t="str">
        <f t="shared" si="30"/>
        <v>500_800810_1;4500_800000_2;2000_800814_3;2000_800815_4;1000_800816_5</v>
      </c>
      <c r="R85" t="str">
        <f t="shared" si="31"/>
        <v>3500_900810_1;1000_800000_2;2000_900811_3;2000_900812_4;1500_900813_5</v>
      </c>
      <c r="S85" t="str">
        <f t="shared" si="32"/>
        <v>3500_900810_1;1000_800000_2;2000_900814_3;2000_900815_4;1500_900816_5</v>
      </c>
      <c r="U85">
        <v>500</v>
      </c>
      <c r="V85">
        <v>800810</v>
      </c>
      <c r="W85">
        <f t="shared" si="41"/>
        <v>4500</v>
      </c>
      <c r="X85">
        <v>800000</v>
      </c>
      <c r="Y85">
        <v>2000</v>
      </c>
      <c r="Z85">
        <v>800811</v>
      </c>
      <c r="AA85">
        <v>2000</v>
      </c>
      <c r="AB85">
        <v>800812</v>
      </c>
      <c r="AC85">
        <v>1000</v>
      </c>
      <c r="AD85">
        <v>800813</v>
      </c>
      <c r="AE85" s="19">
        <f t="shared" si="33"/>
        <v>2000</v>
      </c>
      <c r="AF85">
        <v>800814</v>
      </c>
      <c r="AG85">
        <f t="shared" si="34"/>
        <v>2000</v>
      </c>
      <c r="AH85">
        <v>800815</v>
      </c>
      <c r="AI85">
        <f t="shared" si="35"/>
        <v>1000</v>
      </c>
      <c r="AJ85">
        <v>800816</v>
      </c>
      <c r="AL85">
        <v>3500</v>
      </c>
      <c r="AM85">
        <v>900810</v>
      </c>
      <c r="AN85">
        <v>1000</v>
      </c>
      <c r="AO85">
        <v>800000</v>
      </c>
      <c r="AP85">
        <v>2000</v>
      </c>
      <c r="AQ85">
        <v>900811</v>
      </c>
      <c r="AR85">
        <f t="shared" si="42"/>
        <v>2000</v>
      </c>
      <c r="AS85">
        <v>900812</v>
      </c>
      <c r="AT85">
        <v>1500</v>
      </c>
      <c r="AU85">
        <v>900813</v>
      </c>
      <c r="AV85" s="19">
        <f t="shared" si="36"/>
        <v>2000</v>
      </c>
      <c r="AW85">
        <v>900814</v>
      </c>
      <c r="AX85">
        <f t="shared" si="37"/>
        <v>2000</v>
      </c>
      <c r="AY85">
        <v>900815</v>
      </c>
      <c r="AZ85">
        <f t="shared" si="38"/>
        <v>1500</v>
      </c>
      <c r="BA85">
        <v>900816</v>
      </c>
    </row>
    <row r="86" spans="1:53">
      <c r="A86">
        <v>82</v>
      </c>
      <c r="B86" t="s">
        <v>188</v>
      </c>
      <c r="C86">
        <v>82</v>
      </c>
      <c r="D86">
        <v>12082</v>
      </c>
      <c r="E86">
        <v>2082</v>
      </c>
      <c r="F86" s="14">
        <v>5</v>
      </c>
      <c r="G86">
        <v>0</v>
      </c>
      <c r="H86">
        <v>1</v>
      </c>
      <c r="I86">
        <v>4</v>
      </c>
      <c r="J86" t="s">
        <v>1040</v>
      </c>
      <c r="K86" t="s">
        <v>1111</v>
      </c>
      <c r="L86">
        <v>5</v>
      </c>
      <c r="M86" t="s">
        <v>1114</v>
      </c>
      <c r="N86" t="s">
        <v>1116</v>
      </c>
      <c r="O86" t="str">
        <f t="shared" si="28"/>
        <v>500_800820</v>
      </c>
      <c r="P86" s="5" t="str">
        <f t="shared" si="29"/>
        <v>500_800820_1;4500_800000_2;2000_800821_3;2000_800822_4;1000_800823_5</v>
      </c>
      <c r="Q86" s="5" t="str">
        <f t="shared" si="30"/>
        <v>500_800820_1;4500_800000_2;2000_800824_3;2000_800825_4;1000_800826_5</v>
      </c>
      <c r="R86" t="str">
        <f t="shared" si="31"/>
        <v>3500_900820_1;1000_800000_2;2000_900821_3;2000_900822_4;1500_900823_5</v>
      </c>
      <c r="S86" t="str">
        <f t="shared" si="32"/>
        <v>3500_900820_1;1000_800000_2;2000_900824_3;2000_900825_4;1500_900826_5</v>
      </c>
      <c r="U86">
        <v>500</v>
      </c>
      <c r="V86">
        <v>800820</v>
      </c>
      <c r="W86">
        <f t="shared" si="41"/>
        <v>4500</v>
      </c>
      <c r="X86">
        <v>800000</v>
      </c>
      <c r="Y86">
        <v>2000</v>
      </c>
      <c r="Z86">
        <v>800821</v>
      </c>
      <c r="AA86">
        <v>2000</v>
      </c>
      <c r="AB86">
        <v>800822</v>
      </c>
      <c r="AC86">
        <v>1000</v>
      </c>
      <c r="AD86">
        <v>800823</v>
      </c>
      <c r="AE86" s="19">
        <f t="shared" si="33"/>
        <v>2000</v>
      </c>
      <c r="AF86">
        <v>800824</v>
      </c>
      <c r="AG86">
        <f t="shared" si="34"/>
        <v>2000</v>
      </c>
      <c r="AH86">
        <v>800825</v>
      </c>
      <c r="AI86">
        <f t="shared" si="35"/>
        <v>1000</v>
      </c>
      <c r="AJ86">
        <v>800826</v>
      </c>
      <c r="AL86">
        <v>3500</v>
      </c>
      <c r="AM86">
        <v>900820</v>
      </c>
      <c r="AN86">
        <v>1000</v>
      </c>
      <c r="AO86">
        <v>800000</v>
      </c>
      <c r="AP86">
        <v>2000</v>
      </c>
      <c r="AQ86">
        <v>900821</v>
      </c>
      <c r="AR86">
        <f t="shared" si="42"/>
        <v>2000</v>
      </c>
      <c r="AS86">
        <v>900822</v>
      </c>
      <c r="AT86">
        <v>1500</v>
      </c>
      <c r="AU86">
        <v>900823</v>
      </c>
      <c r="AV86" s="19">
        <f t="shared" si="36"/>
        <v>2000</v>
      </c>
      <c r="AW86">
        <v>900824</v>
      </c>
      <c r="AX86">
        <f t="shared" si="37"/>
        <v>2000</v>
      </c>
      <c r="AY86">
        <v>900825</v>
      </c>
      <c r="AZ86">
        <f t="shared" si="38"/>
        <v>1500</v>
      </c>
      <c r="BA86">
        <v>900826</v>
      </c>
    </row>
    <row r="87" spans="1:53">
      <c r="A87">
        <v>83</v>
      </c>
      <c r="B87" t="s">
        <v>189</v>
      </c>
      <c r="C87">
        <v>83</v>
      </c>
      <c r="D87">
        <v>12083</v>
      </c>
      <c r="E87">
        <v>2083</v>
      </c>
      <c r="F87" s="14">
        <v>5</v>
      </c>
      <c r="G87">
        <v>1</v>
      </c>
      <c r="H87">
        <v>1</v>
      </c>
      <c r="I87">
        <v>5</v>
      </c>
      <c r="J87" t="s">
        <v>95</v>
      </c>
      <c r="K87" t="s">
        <v>1111</v>
      </c>
      <c r="L87">
        <v>5</v>
      </c>
      <c r="M87" t="s">
        <v>1114</v>
      </c>
      <c r="N87" t="s">
        <v>1116</v>
      </c>
      <c r="O87" t="str">
        <f t="shared" si="28"/>
        <v>200_800830</v>
      </c>
      <c r="P87" s="5" t="str">
        <f t="shared" si="29"/>
        <v>200_800830_1;4800_800000_2;2000_800831_3;2000_800832_4;1000_800833_5</v>
      </c>
      <c r="Q87" s="5" t="str">
        <f t="shared" si="30"/>
        <v>200_800830_1;4800_800000_2;2000_800834_3;2000_800835_4;1000_800836_5</v>
      </c>
      <c r="R87" t="str">
        <f t="shared" si="31"/>
        <v>1200_900830_1;1000_800000_2;2000_900831_3;4300_900832_4;1500_900833_5</v>
      </c>
      <c r="S87" t="str">
        <f t="shared" si="32"/>
        <v>1200_900830_1;1000_800000_2;2000_900834_3;4300_900835_4;1500_900836_5</v>
      </c>
      <c r="U87">
        <v>200</v>
      </c>
      <c r="V87">
        <v>800830</v>
      </c>
      <c r="W87">
        <f t="shared" si="41"/>
        <v>4800</v>
      </c>
      <c r="X87">
        <v>800000</v>
      </c>
      <c r="Y87">
        <v>2000</v>
      </c>
      <c r="Z87">
        <v>800831</v>
      </c>
      <c r="AA87">
        <v>2000</v>
      </c>
      <c r="AB87">
        <v>800832</v>
      </c>
      <c r="AC87">
        <v>1000</v>
      </c>
      <c r="AD87">
        <v>800833</v>
      </c>
      <c r="AE87" s="19">
        <f t="shared" si="33"/>
        <v>2000</v>
      </c>
      <c r="AF87">
        <v>800834</v>
      </c>
      <c r="AG87">
        <f t="shared" si="34"/>
        <v>2000</v>
      </c>
      <c r="AH87">
        <v>800835</v>
      </c>
      <c r="AI87">
        <f t="shared" si="35"/>
        <v>1000</v>
      </c>
      <c r="AJ87">
        <v>800836</v>
      </c>
      <c r="AL87">
        <v>1200</v>
      </c>
      <c r="AM87">
        <v>900830</v>
      </c>
      <c r="AN87">
        <v>1000</v>
      </c>
      <c r="AO87">
        <v>800000</v>
      </c>
      <c r="AP87">
        <v>2000</v>
      </c>
      <c r="AQ87">
        <v>900831</v>
      </c>
      <c r="AR87">
        <f t="shared" si="42"/>
        <v>4300</v>
      </c>
      <c r="AS87">
        <v>900832</v>
      </c>
      <c r="AT87">
        <v>1500</v>
      </c>
      <c r="AU87">
        <v>900833</v>
      </c>
      <c r="AV87" s="19">
        <f t="shared" si="36"/>
        <v>2000</v>
      </c>
      <c r="AW87">
        <v>900834</v>
      </c>
      <c r="AX87">
        <f t="shared" si="37"/>
        <v>4300</v>
      </c>
      <c r="AY87">
        <v>900835</v>
      </c>
      <c r="AZ87">
        <f t="shared" si="38"/>
        <v>1500</v>
      </c>
      <c r="BA87">
        <v>900836</v>
      </c>
    </row>
    <row r="88" spans="1:53">
      <c r="A88">
        <v>84</v>
      </c>
      <c r="B88" t="s">
        <v>190</v>
      </c>
      <c r="C88">
        <v>84</v>
      </c>
      <c r="D88">
        <v>12084</v>
      </c>
      <c r="E88">
        <v>2084</v>
      </c>
      <c r="F88" s="14">
        <v>5</v>
      </c>
      <c r="G88">
        <v>1</v>
      </c>
      <c r="H88">
        <v>1</v>
      </c>
      <c r="I88">
        <v>5</v>
      </c>
      <c r="J88" t="s">
        <v>90</v>
      </c>
      <c r="K88" t="s">
        <v>1111</v>
      </c>
      <c r="L88">
        <v>5</v>
      </c>
      <c r="M88" t="s">
        <v>1114</v>
      </c>
      <c r="N88" t="s">
        <v>1116</v>
      </c>
      <c r="O88" t="str">
        <f t="shared" si="28"/>
        <v>200_800840</v>
      </c>
      <c r="P88" s="5" t="str">
        <f t="shared" si="29"/>
        <v>200_800840_1;4800_800000_2;2000_800841_3;2000_800842_4;1000_800843_5</v>
      </c>
      <c r="Q88" s="5" t="str">
        <f t="shared" si="30"/>
        <v>200_800840_1;4800_800000_2;2000_800844_3;2000_800845_4;1000_800846_5</v>
      </c>
      <c r="R88" t="str">
        <f t="shared" si="31"/>
        <v>1200_900840_1;1000_800000_2;2000_900841_3;4300_900842_4;1500_900843_5</v>
      </c>
      <c r="S88" t="str">
        <f t="shared" si="32"/>
        <v>1200_900840_1;1000_800000_2;2000_900844_3;4300_900845_4;1500_900846_5</v>
      </c>
      <c r="U88">
        <v>200</v>
      </c>
      <c r="V88">
        <v>800840</v>
      </c>
      <c r="W88">
        <f t="shared" si="41"/>
        <v>4800</v>
      </c>
      <c r="X88">
        <v>800000</v>
      </c>
      <c r="Y88">
        <v>2000</v>
      </c>
      <c r="Z88">
        <v>800841</v>
      </c>
      <c r="AA88">
        <v>2000</v>
      </c>
      <c r="AB88">
        <v>800842</v>
      </c>
      <c r="AC88">
        <v>1000</v>
      </c>
      <c r="AD88">
        <v>800843</v>
      </c>
      <c r="AE88" s="19">
        <f t="shared" si="33"/>
        <v>2000</v>
      </c>
      <c r="AF88">
        <v>800844</v>
      </c>
      <c r="AG88">
        <f t="shared" si="34"/>
        <v>2000</v>
      </c>
      <c r="AH88">
        <v>800845</v>
      </c>
      <c r="AI88">
        <f t="shared" si="35"/>
        <v>1000</v>
      </c>
      <c r="AJ88">
        <v>800846</v>
      </c>
      <c r="AL88">
        <v>1200</v>
      </c>
      <c r="AM88">
        <v>900840</v>
      </c>
      <c r="AN88">
        <v>1000</v>
      </c>
      <c r="AO88">
        <v>800000</v>
      </c>
      <c r="AP88">
        <v>2000</v>
      </c>
      <c r="AQ88">
        <v>900841</v>
      </c>
      <c r="AR88">
        <f t="shared" si="42"/>
        <v>4300</v>
      </c>
      <c r="AS88">
        <v>900842</v>
      </c>
      <c r="AT88">
        <v>1500</v>
      </c>
      <c r="AU88">
        <v>900843</v>
      </c>
      <c r="AV88" s="19">
        <f t="shared" si="36"/>
        <v>2000</v>
      </c>
      <c r="AW88">
        <v>900844</v>
      </c>
      <c r="AX88">
        <f t="shared" si="37"/>
        <v>4300</v>
      </c>
      <c r="AY88">
        <v>900845</v>
      </c>
      <c r="AZ88">
        <f t="shared" si="38"/>
        <v>1500</v>
      </c>
      <c r="BA88">
        <v>900846</v>
      </c>
    </row>
    <row r="89" spans="1:53">
      <c r="A89">
        <v>85</v>
      </c>
      <c r="B89" t="s">
        <v>191</v>
      </c>
      <c r="C89">
        <v>85</v>
      </c>
      <c r="D89">
        <v>12085</v>
      </c>
      <c r="E89">
        <v>2085</v>
      </c>
      <c r="F89" s="14">
        <v>5</v>
      </c>
      <c r="G89">
        <v>1</v>
      </c>
      <c r="H89">
        <v>1</v>
      </c>
      <c r="I89">
        <v>5</v>
      </c>
      <c r="J89" t="s">
        <v>88</v>
      </c>
      <c r="K89" t="s">
        <v>1111</v>
      </c>
      <c r="L89">
        <v>5</v>
      </c>
      <c r="M89" t="s">
        <v>1114</v>
      </c>
      <c r="N89" t="s">
        <v>1116</v>
      </c>
      <c r="O89" t="str">
        <f t="shared" si="28"/>
        <v>200_800850</v>
      </c>
      <c r="P89" s="5" t="str">
        <f t="shared" si="29"/>
        <v>200_800850_1;4800_800000_2;2000_800851_3;2000_800852_4;1000_800853_5</v>
      </c>
      <c r="Q89" s="5" t="str">
        <f t="shared" si="30"/>
        <v>200_800850_1;4800_800000_2;2000_800854_3;2000_800855_4;1000_800856_5</v>
      </c>
      <c r="R89" t="str">
        <f t="shared" si="31"/>
        <v>1200_900850_1;1000_800000_2;2000_900851_3;4300_900852_4;1500_900853_5</v>
      </c>
      <c r="S89" t="str">
        <f t="shared" si="32"/>
        <v>1200_900850_1;1000_800000_2;2000_900854_3;4300_900855_4;1500_900856_5</v>
      </c>
      <c r="U89">
        <v>200</v>
      </c>
      <c r="V89">
        <v>800850</v>
      </c>
      <c r="W89">
        <f t="shared" si="41"/>
        <v>4800</v>
      </c>
      <c r="X89">
        <v>800000</v>
      </c>
      <c r="Y89">
        <v>2000</v>
      </c>
      <c r="Z89">
        <v>800851</v>
      </c>
      <c r="AA89">
        <v>2000</v>
      </c>
      <c r="AB89">
        <v>800852</v>
      </c>
      <c r="AC89">
        <v>1000</v>
      </c>
      <c r="AD89">
        <v>800853</v>
      </c>
      <c r="AE89" s="19">
        <f t="shared" si="33"/>
        <v>2000</v>
      </c>
      <c r="AF89">
        <v>800854</v>
      </c>
      <c r="AG89">
        <f t="shared" si="34"/>
        <v>2000</v>
      </c>
      <c r="AH89">
        <v>800855</v>
      </c>
      <c r="AI89">
        <f t="shared" si="35"/>
        <v>1000</v>
      </c>
      <c r="AJ89">
        <v>800856</v>
      </c>
      <c r="AL89">
        <v>1200</v>
      </c>
      <c r="AM89">
        <v>900850</v>
      </c>
      <c r="AN89">
        <v>1000</v>
      </c>
      <c r="AO89">
        <v>800000</v>
      </c>
      <c r="AP89">
        <v>2000</v>
      </c>
      <c r="AQ89">
        <v>900851</v>
      </c>
      <c r="AR89">
        <f t="shared" si="42"/>
        <v>4300</v>
      </c>
      <c r="AS89">
        <v>900852</v>
      </c>
      <c r="AT89">
        <v>1500</v>
      </c>
      <c r="AU89">
        <v>900853</v>
      </c>
      <c r="AV89" s="19">
        <f t="shared" si="36"/>
        <v>2000</v>
      </c>
      <c r="AW89">
        <v>900854</v>
      </c>
      <c r="AX89">
        <f t="shared" si="37"/>
        <v>4300</v>
      </c>
      <c r="AY89">
        <v>900855</v>
      </c>
      <c r="AZ89">
        <f t="shared" si="38"/>
        <v>1500</v>
      </c>
      <c r="BA89">
        <v>900856</v>
      </c>
    </row>
    <row r="90" spans="1:53">
      <c r="A90">
        <v>86</v>
      </c>
      <c r="B90" t="s">
        <v>192</v>
      </c>
      <c r="C90">
        <v>86</v>
      </c>
      <c r="D90">
        <v>12086</v>
      </c>
      <c r="E90">
        <v>2086</v>
      </c>
      <c r="F90" s="14">
        <v>5</v>
      </c>
      <c r="G90">
        <v>1</v>
      </c>
      <c r="H90">
        <v>1</v>
      </c>
      <c r="I90">
        <v>5</v>
      </c>
      <c r="J90" t="s">
        <v>88</v>
      </c>
      <c r="K90" t="s">
        <v>1111</v>
      </c>
      <c r="L90">
        <v>5</v>
      </c>
      <c r="M90" t="s">
        <v>1114</v>
      </c>
      <c r="N90" t="s">
        <v>1116</v>
      </c>
      <c r="O90" t="str">
        <f t="shared" si="28"/>
        <v>200_800860</v>
      </c>
      <c r="P90" s="5" t="str">
        <f t="shared" si="29"/>
        <v>200_800860_1;4800_800000_2;2000_800861_3;2000_800862_4;1000_800863_5</v>
      </c>
      <c r="Q90" s="5" t="str">
        <f t="shared" si="30"/>
        <v>200_800860_1;4800_800000_2;2000_800864_3;2000_800865_4;1000_800866_5</v>
      </c>
      <c r="R90" t="str">
        <f t="shared" si="31"/>
        <v>1200_900860_1;1000_800000_2;2000_900861_3;4300_900862_4;1500_900863_5</v>
      </c>
      <c r="S90" t="str">
        <f t="shared" si="32"/>
        <v>1200_900860_1;1000_800000_2;2000_900864_3;4300_900865_4;1500_900866_5</v>
      </c>
      <c r="U90">
        <v>200</v>
      </c>
      <c r="V90">
        <v>800860</v>
      </c>
      <c r="W90">
        <f t="shared" si="41"/>
        <v>4800</v>
      </c>
      <c r="X90">
        <v>800000</v>
      </c>
      <c r="Y90">
        <v>2000</v>
      </c>
      <c r="Z90">
        <v>800861</v>
      </c>
      <c r="AA90">
        <v>2000</v>
      </c>
      <c r="AB90">
        <v>800862</v>
      </c>
      <c r="AC90">
        <v>1000</v>
      </c>
      <c r="AD90">
        <v>800863</v>
      </c>
      <c r="AE90" s="19">
        <f t="shared" si="33"/>
        <v>2000</v>
      </c>
      <c r="AF90">
        <v>800864</v>
      </c>
      <c r="AG90">
        <f t="shared" si="34"/>
        <v>2000</v>
      </c>
      <c r="AH90">
        <v>800865</v>
      </c>
      <c r="AI90">
        <f t="shared" si="35"/>
        <v>1000</v>
      </c>
      <c r="AJ90">
        <v>800866</v>
      </c>
      <c r="AL90">
        <v>1200</v>
      </c>
      <c r="AM90">
        <v>900860</v>
      </c>
      <c r="AN90">
        <v>1000</v>
      </c>
      <c r="AO90">
        <v>800000</v>
      </c>
      <c r="AP90">
        <v>2000</v>
      </c>
      <c r="AQ90">
        <v>900861</v>
      </c>
      <c r="AR90">
        <f t="shared" si="42"/>
        <v>4300</v>
      </c>
      <c r="AS90">
        <v>900862</v>
      </c>
      <c r="AT90">
        <v>1500</v>
      </c>
      <c r="AU90">
        <v>900863</v>
      </c>
      <c r="AV90" s="19">
        <f t="shared" si="36"/>
        <v>2000</v>
      </c>
      <c r="AW90">
        <v>900864</v>
      </c>
      <c r="AX90">
        <f t="shared" si="37"/>
        <v>4300</v>
      </c>
      <c r="AY90">
        <v>900865</v>
      </c>
      <c r="AZ90">
        <f t="shared" si="38"/>
        <v>1500</v>
      </c>
      <c r="BA90">
        <v>900866</v>
      </c>
    </row>
    <row r="91" spans="1:53">
      <c r="A91">
        <v>87</v>
      </c>
      <c r="B91" t="s">
        <v>193</v>
      </c>
      <c r="C91">
        <v>87</v>
      </c>
      <c r="D91">
        <v>12087</v>
      </c>
      <c r="E91">
        <v>2087</v>
      </c>
      <c r="F91" s="14">
        <v>5</v>
      </c>
      <c r="G91">
        <v>1</v>
      </c>
      <c r="H91">
        <v>1</v>
      </c>
      <c r="I91">
        <v>5</v>
      </c>
      <c r="J91" t="s">
        <v>90</v>
      </c>
      <c r="K91" t="s">
        <v>1111</v>
      </c>
      <c r="L91">
        <v>5</v>
      </c>
      <c r="M91" t="s">
        <v>1114</v>
      </c>
      <c r="N91" t="s">
        <v>1116</v>
      </c>
      <c r="O91" t="str">
        <f t="shared" si="28"/>
        <v>200_800870</v>
      </c>
      <c r="P91" s="5" t="str">
        <f t="shared" si="29"/>
        <v>200_800870_1;4800_800000_2;2000_800871_3;2000_800872_4;1000_800873_5</v>
      </c>
      <c r="Q91" s="5" t="str">
        <f t="shared" si="30"/>
        <v>200_800870_1;4800_800000_2;2000_800874_3;2000_800875_4;1000_800876_5</v>
      </c>
      <c r="R91" t="str">
        <f t="shared" si="31"/>
        <v>1200_900870_1;1000_800000_2;2000_900871_3;4300_900872_4;1500_900873_5</v>
      </c>
      <c r="S91" t="str">
        <f t="shared" si="32"/>
        <v>1200_900870_1;1000_800000_2;2000_900874_3;4300_900875_4;1500_900876_5</v>
      </c>
      <c r="U91">
        <v>200</v>
      </c>
      <c r="V91">
        <v>800870</v>
      </c>
      <c r="W91">
        <f t="shared" si="41"/>
        <v>4800</v>
      </c>
      <c r="X91">
        <v>800000</v>
      </c>
      <c r="Y91">
        <v>2000</v>
      </c>
      <c r="Z91">
        <v>800871</v>
      </c>
      <c r="AA91">
        <v>2000</v>
      </c>
      <c r="AB91">
        <v>800872</v>
      </c>
      <c r="AC91">
        <v>1000</v>
      </c>
      <c r="AD91">
        <v>800873</v>
      </c>
      <c r="AE91" s="19">
        <f t="shared" si="33"/>
        <v>2000</v>
      </c>
      <c r="AF91">
        <v>800874</v>
      </c>
      <c r="AG91">
        <f t="shared" si="34"/>
        <v>2000</v>
      </c>
      <c r="AH91">
        <v>800875</v>
      </c>
      <c r="AI91">
        <f t="shared" si="35"/>
        <v>1000</v>
      </c>
      <c r="AJ91">
        <v>800876</v>
      </c>
      <c r="AL91">
        <v>1200</v>
      </c>
      <c r="AM91">
        <v>900870</v>
      </c>
      <c r="AN91">
        <v>1000</v>
      </c>
      <c r="AO91">
        <v>800000</v>
      </c>
      <c r="AP91">
        <v>2000</v>
      </c>
      <c r="AQ91">
        <v>900871</v>
      </c>
      <c r="AR91">
        <f t="shared" si="42"/>
        <v>4300</v>
      </c>
      <c r="AS91">
        <v>900872</v>
      </c>
      <c r="AT91">
        <v>1500</v>
      </c>
      <c r="AU91">
        <v>900873</v>
      </c>
      <c r="AV91" s="19">
        <f t="shared" si="36"/>
        <v>2000</v>
      </c>
      <c r="AW91">
        <v>900874</v>
      </c>
      <c r="AX91">
        <f t="shared" si="37"/>
        <v>4300</v>
      </c>
      <c r="AY91">
        <v>900875</v>
      </c>
      <c r="AZ91">
        <f t="shared" si="38"/>
        <v>1500</v>
      </c>
      <c r="BA91">
        <v>900876</v>
      </c>
    </row>
    <row r="92" spans="1:53">
      <c r="A92">
        <v>88</v>
      </c>
      <c r="B92" t="s">
        <v>194</v>
      </c>
      <c r="C92">
        <v>88</v>
      </c>
      <c r="D92">
        <v>12088</v>
      </c>
      <c r="E92">
        <v>2088</v>
      </c>
      <c r="F92" s="13">
        <v>6</v>
      </c>
      <c r="G92">
        <v>1</v>
      </c>
      <c r="H92">
        <v>1</v>
      </c>
      <c r="I92">
        <v>6</v>
      </c>
      <c r="J92" t="s">
        <v>84</v>
      </c>
      <c r="K92" t="s">
        <v>1760</v>
      </c>
      <c r="L92">
        <v>5</v>
      </c>
      <c r="M92" t="s">
        <v>1112</v>
      </c>
      <c r="N92" t="s">
        <v>1109</v>
      </c>
      <c r="O92" t="str">
        <f t="shared" si="28"/>
        <v>1_800880</v>
      </c>
      <c r="P92" s="5" t="str">
        <f t="shared" si="29"/>
        <v>1_800880_1;8000_800000_2;1500_800881_3;450_800882_4;50_800883_5</v>
      </c>
      <c r="Q92" s="5" t="str">
        <f t="shared" si="30"/>
        <v>1_800880_1;8000_800000_2;1500_800884_3;450_800885_4;50_800886_5</v>
      </c>
      <c r="R92" t="str">
        <f t="shared" si="31"/>
        <v>300_900880_1;3350_800000_2;3900_900881_3;1700_900882_4;900_900883_5</v>
      </c>
      <c r="S92" t="str">
        <f t="shared" si="32"/>
        <v>300_900880_1;3350_800000_2;3900_900884_3;1700_900885_4;900_900886_5</v>
      </c>
      <c r="U92">
        <v>1</v>
      </c>
      <c r="V92">
        <v>800880</v>
      </c>
      <c r="W92">
        <v>8000</v>
      </c>
      <c r="X92">
        <v>800000</v>
      </c>
      <c r="Y92">
        <v>1500</v>
      </c>
      <c r="Z92">
        <v>800881</v>
      </c>
      <c r="AA92">
        <v>450</v>
      </c>
      <c r="AB92">
        <v>800882</v>
      </c>
      <c r="AC92">
        <v>50</v>
      </c>
      <c r="AD92">
        <v>800883</v>
      </c>
      <c r="AE92" s="19">
        <f t="shared" si="33"/>
        <v>1500</v>
      </c>
      <c r="AF92">
        <v>800884</v>
      </c>
      <c r="AG92">
        <f t="shared" si="34"/>
        <v>450</v>
      </c>
      <c r="AH92">
        <v>800885</v>
      </c>
      <c r="AI92">
        <f t="shared" si="35"/>
        <v>50</v>
      </c>
      <c r="AJ92">
        <v>800886</v>
      </c>
      <c r="AL92">
        <v>300</v>
      </c>
      <c r="AM92">
        <v>900880</v>
      </c>
      <c r="AN92">
        <v>3350</v>
      </c>
      <c r="AO92">
        <v>800000</v>
      </c>
      <c r="AP92">
        <v>3900</v>
      </c>
      <c r="AQ92">
        <v>900881</v>
      </c>
      <c r="AR92">
        <v>1700</v>
      </c>
      <c r="AS92">
        <v>900882</v>
      </c>
      <c r="AT92">
        <v>900</v>
      </c>
      <c r="AU92">
        <v>900883</v>
      </c>
      <c r="AV92" s="19">
        <f t="shared" si="36"/>
        <v>3900</v>
      </c>
      <c r="AW92">
        <v>900884</v>
      </c>
      <c r="AX92">
        <f t="shared" si="37"/>
        <v>1700</v>
      </c>
      <c r="AY92">
        <v>900885</v>
      </c>
      <c r="AZ92">
        <f t="shared" si="38"/>
        <v>900</v>
      </c>
      <c r="BA92">
        <v>900886</v>
      </c>
    </row>
    <row r="93" spans="1:53">
      <c r="A93">
        <v>89</v>
      </c>
      <c r="B93" t="s">
        <v>195</v>
      </c>
      <c r="C93">
        <v>89</v>
      </c>
      <c r="D93">
        <v>12089</v>
      </c>
      <c r="E93">
        <v>2089</v>
      </c>
      <c r="F93" s="13">
        <v>6</v>
      </c>
      <c r="G93">
        <v>1</v>
      </c>
      <c r="H93">
        <v>1</v>
      </c>
      <c r="I93">
        <v>6</v>
      </c>
      <c r="J93" t="s">
        <v>88</v>
      </c>
      <c r="K93" t="s">
        <v>1760</v>
      </c>
      <c r="L93">
        <v>5</v>
      </c>
      <c r="M93" t="s">
        <v>1112</v>
      </c>
      <c r="N93" t="s">
        <v>1109</v>
      </c>
      <c r="O93" t="str">
        <f t="shared" si="28"/>
        <v>1_800890</v>
      </c>
      <c r="P93" s="5" t="str">
        <f t="shared" si="29"/>
        <v>1_800890_1;8000_800000_2;1500_800891_3;450_800892_4;50_800893_5</v>
      </c>
      <c r="Q93" s="5" t="str">
        <f t="shared" si="30"/>
        <v>1_800890_1;8000_800000_2;1500_800894_3;450_800895_4;50_800896_5</v>
      </c>
      <c r="R93" t="str">
        <f t="shared" si="31"/>
        <v>150_900890_1;3350_800000_2;3900_900891_3;1700_900892_4;900_900893_5</v>
      </c>
      <c r="S93" t="str">
        <f t="shared" si="32"/>
        <v>150_900890_1;3350_800000_2;3900_900894_3;1700_900895_4;900_900896_5</v>
      </c>
      <c r="U93">
        <v>1</v>
      </c>
      <c r="V93">
        <v>800890</v>
      </c>
      <c r="W93">
        <v>8000</v>
      </c>
      <c r="X93">
        <v>800000</v>
      </c>
      <c r="Y93">
        <v>1500</v>
      </c>
      <c r="Z93">
        <v>800891</v>
      </c>
      <c r="AA93">
        <v>450</v>
      </c>
      <c r="AB93">
        <v>800892</v>
      </c>
      <c r="AC93">
        <v>50</v>
      </c>
      <c r="AD93">
        <v>800893</v>
      </c>
      <c r="AE93" s="19">
        <f t="shared" si="33"/>
        <v>1500</v>
      </c>
      <c r="AF93">
        <v>800894</v>
      </c>
      <c r="AG93">
        <f t="shared" si="34"/>
        <v>450</v>
      </c>
      <c r="AH93">
        <v>800895</v>
      </c>
      <c r="AI93">
        <f t="shared" si="35"/>
        <v>50</v>
      </c>
      <c r="AJ93">
        <v>800896</v>
      </c>
      <c r="AL93">
        <v>150</v>
      </c>
      <c r="AM93">
        <v>900890</v>
      </c>
      <c r="AN93">
        <v>3350</v>
      </c>
      <c r="AO93">
        <v>800000</v>
      </c>
      <c r="AP93">
        <v>3900</v>
      </c>
      <c r="AQ93">
        <v>900891</v>
      </c>
      <c r="AR93">
        <v>1700</v>
      </c>
      <c r="AS93">
        <v>900892</v>
      </c>
      <c r="AT93">
        <v>900</v>
      </c>
      <c r="AU93">
        <v>900893</v>
      </c>
      <c r="AV93" s="19">
        <f t="shared" si="36"/>
        <v>3900</v>
      </c>
      <c r="AW93">
        <v>900894</v>
      </c>
      <c r="AX93">
        <f t="shared" si="37"/>
        <v>1700</v>
      </c>
      <c r="AY93">
        <v>900895</v>
      </c>
      <c r="AZ93">
        <f t="shared" si="38"/>
        <v>900</v>
      </c>
      <c r="BA93">
        <v>900896</v>
      </c>
    </row>
    <row r="94" spans="1:53">
      <c r="A94">
        <v>90</v>
      </c>
      <c r="B94" t="s">
        <v>196</v>
      </c>
      <c r="C94">
        <v>90</v>
      </c>
      <c r="D94">
        <v>12090</v>
      </c>
      <c r="E94">
        <v>2090</v>
      </c>
      <c r="F94">
        <v>2</v>
      </c>
      <c r="G94">
        <v>1</v>
      </c>
      <c r="H94">
        <v>2</v>
      </c>
      <c r="I94">
        <v>2</v>
      </c>
      <c r="J94" t="s">
        <v>95</v>
      </c>
      <c r="K94" t="s">
        <v>1758</v>
      </c>
      <c r="L94">
        <v>5</v>
      </c>
      <c r="M94" t="s">
        <v>1119</v>
      </c>
      <c r="N94" t="s">
        <v>1121</v>
      </c>
      <c r="O94" t="str">
        <f t="shared" si="28"/>
        <v>3000_800900</v>
      </c>
      <c r="P94" s="5" t="str">
        <f t="shared" si="29"/>
        <v>3000_800900_1;1500_800000_2;2000_800901_3;2000_800902_4;1500_800903_5</v>
      </c>
      <c r="Q94" s="5" t="str">
        <f t="shared" si="30"/>
        <v>3000_800900_1;1500_800000_2;2000_800904_3;2000_800905_4;1500_800906_5</v>
      </c>
      <c r="R94" t="str">
        <f t="shared" si="31"/>
        <v>8000_900900_1;500_800000_2;500_900901_3;500_900902_4;500_900903_5</v>
      </c>
      <c r="S94" t="str">
        <f t="shared" si="32"/>
        <v>8000_900900_1;500_800000_2;500_900904_3;500_900905_4;500_900906_5</v>
      </c>
      <c r="U94">
        <f>10000-W94-Y94-AA94-AC94</f>
        <v>3000</v>
      </c>
      <c r="V94">
        <v>800900</v>
      </c>
      <c r="W94">
        <v>1500</v>
      </c>
      <c r="X94">
        <v>800000</v>
      </c>
      <c r="Y94">
        <v>2000</v>
      </c>
      <c r="Z94">
        <v>800901</v>
      </c>
      <c r="AA94">
        <v>2000</v>
      </c>
      <c r="AB94">
        <v>800902</v>
      </c>
      <c r="AC94">
        <v>1500</v>
      </c>
      <c r="AD94">
        <v>800903</v>
      </c>
      <c r="AE94" s="19">
        <f t="shared" si="33"/>
        <v>2000</v>
      </c>
      <c r="AF94">
        <v>800904</v>
      </c>
      <c r="AG94">
        <f t="shared" si="34"/>
        <v>2000</v>
      </c>
      <c r="AH94">
        <v>800905</v>
      </c>
      <c r="AI94">
        <f t="shared" si="35"/>
        <v>1500</v>
      </c>
      <c r="AJ94">
        <v>800906</v>
      </c>
      <c r="AL94">
        <v>8000</v>
      </c>
      <c r="AM94">
        <v>900900</v>
      </c>
      <c r="AN94">
        <v>500</v>
      </c>
      <c r="AO94">
        <v>800000</v>
      </c>
      <c r="AP94">
        <v>500</v>
      </c>
      <c r="AQ94">
        <v>900901</v>
      </c>
      <c r="AR94">
        <v>500</v>
      </c>
      <c r="AS94">
        <v>900902</v>
      </c>
      <c r="AT94">
        <v>500</v>
      </c>
      <c r="AU94">
        <v>900903</v>
      </c>
      <c r="AV94" s="19">
        <f t="shared" si="36"/>
        <v>500</v>
      </c>
      <c r="AW94">
        <v>900904</v>
      </c>
      <c r="AX94">
        <f t="shared" si="37"/>
        <v>500</v>
      </c>
      <c r="AY94">
        <v>900905</v>
      </c>
      <c r="AZ94">
        <f t="shared" si="38"/>
        <v>500</v>
      </c>
      <c r="BA94">
        <v>900906</v>
      </c>
    </row>
    <row r="95" spans="1:53">
      <c r="A95">
        <v>91</v>
      </c>
      <c r="B95" t="s">
        <v>197</v>
      </c>
      <c r="C95">
        <v>91</v>
      </c>
      <c r="D95">
        <v>12091</v>
      </c>
      <c r="E95">
        <v>2091</v>
      </c>
      <c r="F95">
        <v>2</v>
      </c>
      <c r="G95">
        <v>1</v>
      </c>
      <c r="H95">
        <v>2</v>
      </c>
      <c r="I95">
        <v>2</v>
      </c>
      <c r="J95" t="s">
        <v>95</v>
      </c>
      <c r="K95" t="s">
        <v>1758</v>
      </c>
      <c r="L95">
        <v>5</v>
      </c>
      <c r="M95" t="s">
        <v>1119</v>
      </c>
      <c r="N95" t="s">
        <v>1121</v>
      </c>
      <c r="O95" t="str">
        <f t="shared" si="28"/>
        <v>3500_800910</v>
      </c>
      <c r="P95" s="5" t="str">
        <f t="shared" si="29"/>
        <v>3500_800910_1;1500_800000_2;2000_800911_3;2000_800912_4;1000_800913_5</v>
      </c>
      <c r="Q95" s="5" t="str">
        <f t="shared" si="30"/>
        <v>3500_800910_1;1500_800000_2;2000_800914_3;2000_800915_4;1000_800916_5</v>
      </c>
      <c r="R95" t="str">
        <f t="shared" si="31"/>
        <v>8000_900910_1;500_800000_2;500_900911_3;500_900912_4;500_900913_5</v>
      </c>
      <c r="S95" t="str">
        <f t="shared" si="32"/>
        <v>8000_900910_1;500_800000_2;500_900914_3;500_900915_4;500_900916_5</v>
      </c>
      <c r="U95">
        <f>10000-W95-Y95-AA95-AC95</f>
        <v>3500</v>
      </c>
      <c r="V95">
        <v>800910</v>
      </c>
      <c r="W95">
        <v>1500</v>
      </c>
      <c r="X95">
        <v>800000</v>
      </c>
      <c r="Y95">
        <v>2000</v>
      </c>
      <c r="Z95">
        <v>800911</v>
      </c>
      <c r="AA95">
        <v>2000</v>
      </c>
      <c r="AB95">
        <v>800912</v>
      </c>
      <c r="AC95">
        <v>1000</v>
      </c>
      <c r="AD95">
        <v>800913</v>
      </c>
      <c r="AE95" s="19">
        <f t="shared" si="33"/>
        <v>2000</v>
      </c>
      <c r="AF95">
        <v>800914</v>
      </c>
      <c r="AG95">
        <f t="shared" si="34"/>
        <v>2000</v>
      </c>
      <c r="AH95">
        <v>800915</v>
      </c>
      <c r="AI95">
        <f t="shared" si="35"/>
        <v>1000</v>
      </c>
      <c r="AJ95">
        <v>800916</v>
      </c>
      <c r="AL95">
        <v>8000</v>
      </c>
      <c r="AM95">
        <v>900910</v>
      </c>
      <c r="AN95">
        <v>500</v>
      </c>
      <c r="AO95">
        <v>800000</v>
      </c>
      <c r="AP95">
        <v>500</v>
      </c>
      <c r="AQ95">
        <v>900911</v>
      </c>
      <c r="AR95">
        <v>500</v>
      </c>
      <c r="AS95">
        <v>900912</v>
      </c>
      <c r="AT95">
        <v>500</v>
      </c>
      <c r="AU95">
        <v>900913</v>
      </c>
      <c r="AV95" s="19">
        <f t="shared" si="36"/>
        <v>500</v>
      </c>
      <c r="AW95">
        <v>900914</v>
      </c>
      <c r="AX95">
        <f t="shared" si="37"/>
        <v>500</v>
      </c>
      <c r="AY95">
        <v>900915</v>
      </c>
      <c r="AZ95">
        <f t="shared" si="38"/>
        <v>500</v>
      </c>
      <c r="BA95">
        <v>900916</v>
      </c>
    </row>
    <row r="96" spans="1:53">
      <c r="A96">
        <v>92</v>
      </c>
      <c r="B96" t="s">
        <v>198</v>
      </c>
      <c r="C96">
        <v>92</v>
      </c>
      <c r="D96">
        <v>12092</v>
      </c>
      <c r="E96">
        <v>2092</v>
      </c>
      <c r="F96" s="14">
        <v>5</v>
      </c>
      <c r="G96">
        <v>0</v>
      </c>
      <c r="H96">
        <v>1</v>
      </c>
      <c r="I96">
        <v>2</v>
      </c>
      <c r="J96" t="s">
        <v>95</v>
      </c>
      <c r="K96" t="s">
        <v>1111</v>
      </c>
      <c r="L96">
        <v>5</v>
      </c>
      <c r="M96" t="s">
        <v>1114</v>
      </c>
      <c r="N96" t="s">
        <v>1116</v>
      </c>
      <c r="O96" t="str">
        <f t="shared" si="28"/>
        <v>500_800920</v>
      </c>
      <c r="P96" s="5" t="str">
        <f t="shared" si="29"/>
        <v>500_800920_1;4500_800000_2;2000_800921_3;2000_800922_4;1000_800923_5</v>
      </c>
      <c r="Q96" s="5" t="str">
        <f t="shared" si="30"/>
        <v>500_800920_1;4500_800000_2;2000_800924_3;2000_800925_4;1000_800926_5</v>
      </c>
      <c r="R96" t="str">
        <f t="shared" si="31"/>
        <v>3500_900920_1;1000_800000_2;2000_900921_3;2000_900922_4;1500_900923_5</v>
      </c>
      <c r="S96" t="str">
        <f t="shared" si="32"/>
        <v>3500_900920_1;1000_800000_2;2000_900924_3;2000_900925_4;1500_900926_5</v>
      </c>
      <c r="U96">
        <v>500</v>
      </c>
      <c r="V96">
        <v>800920</v>
      </c>
      <c r="W96">
        <f>5000-U96</f>
        <v>4500</v>
      </c>
      <c r="X96">
        <v>800000</v>
      </c>
      <c r="Y96">
        <v>2000</v>
      </c>
      <c r="Z96">
        <v>800921</v>
      </c>
      <c r="AA96">
        <v>2000</v>
      </c>
      <c r="AB96">
        <v>800922</v>
      </c>
      <c r="AC96">
        <v>1000</v>
      </c>
      <c r="AD96">
        <v>800923</v>
      </c>
      <c r="AE96" s="19">
        <f t="shared" si="33"/>
        <v>2000</v>
      </c>
      <c r="AF96">
        <v>800924</v>
      </c>
      <c r="AG96">
        <f t="shared" si="34"/>
        <v>2000</v>
      </c>
      <c r="AH96">
        <v>800925</v>
      </c>
      <c r="AI96">
        <f t="shared" si="35"/>
        <v>1000</v>
      </c>
      <c r="AJ96">
        <v>800926</v>
      </c>
      <c r="AL96">
        <v>3500</v>
      </c>
      <c r="AM96">
        <v>900920</v>
      </c>
      <c r="AN96">
        <v>1000</v>
      </c>
      <c r="AO96">
        <v>800000</v>
      </c>
      <c r="AP96">
        <v>2000</v>
      </c>
      <c r="AQ96">
        <v>900921</v>
      </c>
      <c r="AR96">
        <f>5500-AL96</f>
        <v>2000</v>
      </c>
      <c r="AS96">
        <v>900922</v>
      </c>
      <c r="AT96">
        <v>1500</v>
      </c>
      <c r="AU96">
        <v>900923</v>
      </c>
      <c r="AV96" s="19">
        <f t="shared" si="36"/>
        <v>2000</v>
      </c>
      <c r="AW96">
        <v>900924</v>
      </c>
      <c r="AX96">
        <f t="shared" si="37"/>
        <v>2000</v>
      </c>
      <c r="AY96">
        <v>900925</v>
      </c>
      <c r="AZ96">
        <f t="shared" si="38"/>
        <v>1500</v>
      </c>
      <c r="BA96">
        <v>900926</v>
      </c>
    </row>
    <row r="97" spans="1:53">
      <c r="A97">
        <v>93</v>
      </c>
      <c r="B97" t="s">
        <v>199</v>
      </c>
      <c r="C97">
        <v>93</v>
      </c>
      <c r="D97">
        <v>12093</v>
      </c>
      <c r="E97">
        <v>2093</v>
      </c>
      <c r="F97" s="14">
        <v>5</v>
      </c>
      <c r="G97">
        <v>0</v>
      </c>
      <c r="H97">
        <v>1</v>
      </c>
      <c r="I97">
        <v>2</v>
      </c>
      <c r="J97" t="s">
        <v>95</v>
      </c>
      <c r="K97" t="s">
        <v>1111</v>
      </c>
      <c r="L97">
        <v>5</v>
      </c>
      <c r="M97" t="s">
        <v>1114</v>
      </c>
      <c r="N97" t="s">
        <v>1116</v>
      </c>
      <c r="O97" t="str">
        <f t="shared" si="28"/>
        <v>500_800930</v>
      </c>
      <c r="P97" s="5" t="str">
        <f t="shared" si="29"/>
        <v>500_800930_1;4500_800000_2;2000_800931_3;2000_800932_4;1000_800933_5</v>
      </c>
      <c r="Q97" s="5" t="str">
        <f t="shared" si="30"/>
        <v>500_800930_1;4500_800000_2;2000_800934_3;2000_800935_4;1000_800936_5</v>
      </c>
      <c r="R97" t="str">
        <f t="shared" si="31"/>
        <v>3500_900930_1;1000_800000_2;2000_900931_3;2000_900932_4;1500_900933_5</v>
      </c>
      <c r="S97" t="str">
        <f t="shared" si="32"/>
        <v>3500_900930_1;1000_800000_2;2000_900934_3;2000_900935_4;1500_900936_5</v>
      </c>
      <c r="U97">
        <v>500</v>
      </c>
      <c r="V97">
        <v>800930</v>
      </c>
      <c r="W97">
        <f>5000-U97</f>
        <v>4500</v>
      </c>
      <c r="X97">
        <v>800000</v>
      </c>
      <c r="Y97">
        <v>2000</v>
      </c>
      <c r="Z97">
        <v>800931</v>
      </c>
      <c r="AA97">
        <v>2000</v>
      </c>
      <c r="AB97">
        <v>800932</v>
      </c>
      <c r="AC97">
        <v>1000</v>
      </c>
      <c r="AD97">
        <v>800933</v>
      </c>
      <c r="AE97" s="19">
        <f t="shared" si="33"/>
        <v>2000</v>
      </c>
      <c r="AF97">
        <v>800934</v>
      </c>
      <c r="AG97">
        <f t="shared" si="34"/>
        <v>2000</v>
      </c>
      <c r="AH97">
        <v>800935</v>
      </c>
      <c r="AI97">
        <f t="shared" si="35"/>
        <v>1000</v>
      </c>
      <c r="AJ97">
        <v>800936</v>
      </c>
      <c r="AL97">
        <v>3500</v>
      </c>
      <c r="AM97">
        <v>900930</v>
      </c>
      <c r="AN97">
        <v>1000</v>
      </c>
      <c r="AO97">
        <v>800000</v>
      </c>
      <c r="AP97">
        <v>2000</v>
      </c>
      <c r="AQ97">
        <v>900931</v>
      </c>
      <c r="AR97">
        <f>5500-AL97</f>
        <v>2000</v>
      </c>
      <c r="AS97">
        <v>900932</v>
      </c>
      <c r="AT97">
        <v>1500</v>
      </c>
      <c r="AU97">
        <v>900933</v>
      </c>
      <c r="AV97" s="19">
        <f t="shared" si="36"/>
        <v>2000</v>
      </c>
      <c r="AW97">
        <v>900934</v>
      </c>
      <c r="AX97">
        <f t="shared" si="37"/>
        <v>2000</v>
      </c>
      <c r="AY97">
        <v>900935</v>
      </c>
      <c r="AZ97">
        <f t="shared" si="38"/>
        <v>1500</v>
      </c>
      <c r="BA97">
        <v>900936</v>
      </c>
    </row>
    <row r="98" spans="1:53">
      <c r="A98">
        <v>94</v>
      </c>
      <c r="B98" t="s">
        <v>200</v>
      </c>
      <c r="C98">
        <v>94</v>
      </c>
      <c r="D98">
        <v>12094</v>
      </c>
      <c r="E98">
        <v>2094</v>
      </c>
      <c r="F98">
        <v>2</v>
      </c>
      <c r="G98">
        <v>0</v>
      </c>
      <c r="H98">
        <v>2</v>
      </c>
      <c r="I98">
        <v>3</v>
      </c>
      <c r="J98" t="s">
        <v>95</v>
      </c>
      <c r="K98" t="s">
        <v>1758</v>
      </c>
      <c r="L98">
        <v>5</v>
      </c>
      <c r="M98" t="s">
        <v>1119</v>
      </c>
      <c r="N98" t="s">
        <v>1121</v>
      </c>
      <c r="O98" t="str">
        <f t="shared" si="28"/>
        <v>3000_800940</v>
      </c>
      <c r="P98" s="5" t="str">
        <f t="shared" si="29"/>
        <v>3000_800940_1;1500_800000_2;2000_800941_3;2000_800942_4;1500_800943_5</v>
      </c>
      <c r="Q98" s="5" t="str">
        <f t="shared" si="30"/>
        <v>3000_800940_1;1500_800000_2;2000_800944_3;2000_800945_4;1500_800946_5</v>
      </c>
      <c r="R98" t="str">
        <f t="shared" si="31"/>
        <v>8000_900940_1;500_800000_2;500_900941_3;500_900942_4;500_900943_5</v>
      </c>
      <c r="S98" t="str">
        <f t="shared" si="32"/>
        <v>8000_900940_1;500_800000_2;500_900944_3;500_900945_4;500_900946_5</v>
      </c>
      <c r="U98">
        <f>10000-W98-Y98-AA98-AC98</f>
        <v>3000</v>
      </c>
      <c r="V98">
        <v>800940</v>
      </c>
      <c r="W98">
        <v>1500</v>
      </c>
      <c r="X98">
        <v>800000</v>
      </c>
      <c r="Y98">
        <v>2000</v>
      </c>
      <c r="Z98">
        <v>800941</v>
      </c>
      <c r="AA98">
        <v>2000</v>
      </c>
      <c r="AB98">
        <v>800942</v>
      </c>
      <c r="AC98">
        <v>1500</v>
      </c>
      <c r="AD98">
        <v>800943</v>
      </c>
      <c r="AE98" s="19">
        <f t="shared" si="33"/>
        <v>2000</v>
      </c>
      <c r="AF98">
        <v>800944</v>
      </c>
      <c r="AG98">
        <f t="shared" si="34"/>
        <v>2000</v>
      </c>
      <c r="AH98">
        <v>800945</v>
      </c>
      <c r="AI98">
        <f t="shared" si="35"/>
        <v>1500</v>
      </c>
      <c r="AJ98">
        <v>800946</v>
      </c>
      <c r="AL98">
        <v>8000</v>
      </c>
      <c r="AM98">
        <v>900940</v>
      </c>
      <c r="AN98">
        <v>500</v>
      </c>
      <c r="AO98">
        <v>800000</v>
      </c>
      <c r="AP98">
        <v>500</v>
      </c>
      <c r="AQ98">
        <v>900941</v>
      </c>
      <c r="AR98">
        <v>500</v>
      </c>
      <c r="AS98">
        <v>900942</v>
      </c>
      <c r="AT98">
        <v>500</v>
      </c>
      <c r="AU98">
        <v>900943</v>
      </c>
      <c r="AV98" s="19">
        <f t="shared" si="36"/>
        <v>500</v>
      </c>
      <c r="AW98">
        <v>900944</v>
      </c>
      <c r="AX98">
        <f t="shared" si="37"/>
        <v>500</v>
      </c>
      <c r="AY98">
        <v>900945</v>
      </c>
      <c r="AZ98">
        <f t="shared" si="38"/>
        <v>500</v>
      </c>
      <c r="BA98">
        <v>900946</v>
      </c>
    </row>
    <row r="99" spans="1:53">
      <c r="A99">
        <v>95</v>
      </c>
      <c r="B99" t="s">
        <v>201</v>
      </c>
      <c r="C99">
        <v>95</v>
      </c>
      <c r="D99">
        <v>12095</v>
      </c>
      <c r="E99">
        <v>2095</v>
      </c>
      <c r="F99">
        <v>2</v>
      </c>
      <c r="G99">
        <v>0</v>
      </c>
      <c r="H99">
        <v>2</v>
      </c>
      <c r="I99">
        <v>3</v>
      </c>
      <c r="J99" t="s">
        <v>95</v>
      </c>
      <c r="K99" t="s">
        <v>1758</v>
      </c>
      <c r="L99">
        <v>5</v>
      </c>
      <c r="M99" t="s">
        <v>1119</v>
      </c>
      <c r="N99" t="s">
        <v>1121</v>
      </c>
      <c r="O99" t="str">
        <f t="shared" si="28"/>
        <v>3000_800950</v>
      </c>
      <c r="P99" s="5" t="str">
        <f t="shared" si="29"/>
        <v>3000_800950_1;1500_800000_2;2000_800951_3;2000_800952_4;1500_800953_5</v>
      </c>
      <c r="Q99" s="5" t="str">
        <f t="shared" si="30"/>
        <v>3000_800950_1;1500_800000_2;2000_800954_3;2000_800955_4;1500_800956_5</v>
      </c>
      <c r="R99" t="str">
        <f t="shared" si="31"/>
        <v>8000_900950_1;500_800000_2;500_900951_3;500_900952_4;500_900953_5</v>
      </c>
      <c r="S99" t="str">
        <f t="shared" si="32"/>
        <v>8000_900950_1;500_800000_2;500_900954_3;500_900955_4;500_900956_5</v>
      </c>
      <c r="U99">
        <f>10000-W99-Y99-AA99-AC99</f>
        <v>3000</v>
      </c>
      <c r="V99">
        <v>800950</v>
      </c>
      <c r="W99">
        <v>1500</v>
      </c>
      <c r="X99">
        <v>800000</v>
      </c>
      <c r="Y99">
        <v>2000</v>
      </c>
      <c r="Z99">
        <v>800951</v>
      </c>
      <c r="AA99">
        <v>2000</v>
      </c>
      <c r="AB99">
        <v>800952</v>
      </c>
      <c r="AC99">
        <v>1500</v>
      </c>
      <c r="AD99">
        <v>800953</v>
      </c>
      <c r="AE99" s="19">
        <f t="shared" si="33"/>
        <v>2000</v>
      </c>
      <c r="AF99">
        <v>800954</v>
      </c>
      <c r="AG99">
        <f t="shared" si="34"/>
        <v>2000</v>
      </c>
      <c r="AH99">
        <v>800955</v>
      </c>
      <c r="AI99">
        <f t="shared" si="35"/>
        <v>1500</v>
      </c>
      <c r="AJ99">
        <v>800956</v>
      </c>
      <c r="AL99">
        <v>8000</v>
      </c>
      <c r="AM99">
        <v>900950</v>
      </c>
      <c r="AN99">
        <v>500</v>
      </c>
      <c r="AO99">
        <v>800000</v>
      </c>
      <c r="AP99">
        <v>500</v>
      </c>
      <c r="AQ99">
        <v>900951</v>
      </c>
      <c r="AR99">
        <v>500</v>
      </c>
      <c r="AS99">
        <v>900952</v>
      </c>
      <c r="AT99">
        <v>500</v>
      </c>
      <c r="AU99">
        <v>900953</v>
      </c>
      <c r="AV99" s="19">
        <f t="shared" si="36"/>
        <v>500</v>
      </c>
      <c r="AW99">
        <v>900954</v>
      </c>
      <c r="AX99">
        <f t="shared" si="37"/>
        <v>500</v>
      </c>
      <c r="AY99">
        <v>900955</v>
      </c>
      <c r="AZ99">
        <f t="shared" si="38"/>
        <v>500</v>
      </c>
      <c r="BA99">
        <v>900956</v>
      </c>
    </row>
    <row r="100" spans="1:53">
      <c r="A100">
        <v>96</v>
      </c>
      <c r="B100" t="s">
        <v>202</v>
      </c>
      <c r="C100">
        <v>96</v>
      </c>
      <c r="D100">
        <v>12096</v>
      </c>
      <c r="E100">
        <v>2096</v>
      </c>
      <c r="F100" s="14">
        <v>5</v>
      </c>
      <c r="G100">
        <v>0</v>
      </c>
      <c r="H100">
        <v>1</v>
      </c>
      <c r="I100">
        <v>3</v>
      </c>
      <c r="J100" t="s">
        <v>90</v>
      </c>
      <c r="K100" t="s">
        <v>1111</v>
      </c>
      <c r="L100">
        <v>5</v>
      </c>
      <c r="M100" t="s">
        <v>1114</v>
      </c>
      <c r="N100" t="s">
        <v>1116</v>
      </c>
      <c r="O100" t="str">
        <f t="shared" si="28"/>
        <v>500_800960</v>
      </c>
      <c r="P100" s="5" t="str">
        <f t="shared" si="29"/>
        <v>500_800960_1;4500_800000_2;2000_800961_3;2000_800962_4;1000_800963_5</v>
      </c>
      <c r="Q100" s="5" t="str">
        <f t="shared" si="30"/>
        <v>500_800960_1;4500_800000_2;2000_800964_3;2000_800965_4;1000_800966_5</v>
      </c>
      <c r="R100" t="str">
        <f t="shared" si="31"/>
        <v>3500_900960_1;1000_800000_2;2000_900961_3;2000_900962_4;1500_900963_5</v>
      </c>
      <c r="S100" t="str">
        <f t="shared" si="32"/>
        <v>3500_900960_1;1000_800000_2;2000_900964_3;2000_900965_4;1500_900966_5</v>
      </c>
      <c r="U100">
        <v>500</v>
      </c>
      <c r="V100">
        <v>800960</v>
      </c>
      <c r="W100">
        <f t="shared" ref="W100:W111" si="43">5000-U100</f>
        <v>4500</v>
      </c>
      <c r="X100">
        <v>800000</v>
      </c>
      <c r="Y100">
        <v>2000</v>
      </c>
      <c r="Z100">
        <v>800961</v>
      </c>
      <c r="AA100">
        <v>2000</v>
      </c>
      <c r="AB100">
        <v>800962</v>
      </c>
      <c r="AC100">
        <v>1000</v>
      </c>
      <c r="AD100">
        <v>800963</v>
      </c>
      <c r="AE100" s="19">
        <f t="shared" si="33"/>
        <v>2000</v>
      </c>
      <c r="AF100">
        <v>800964</v>
      </c>
      <c r="AG100">
        <f t="shared" si="34"/>
        <v>2000</v>
      </c>
      <c r="AH100">
        <v>800965</v>
      </c>
      <c r="AI100">
        <f t="shared" si="35"/>
        <v>1000</v>
      </c>
      <c r="AJ100">
        <v>800966</v>
      </c>
      <c r="AL100">
        <v>3500</v>
      </c>
      <c r="AM100">
        <v>900960</v>
      </c>
      <c r="AN100">
        <v>1000</v>
      </c>
      <c r="AO100">
        <v>800000</v>
      </c>
      <c r="AP100">
        <v>2000</v>
      </c>
      <c r="AQ100">
        <v>900961</v>
      </c>
      <c r="AR100">
        <f t="shared" ref="AR100:AR111" si="44">5500-AL100</f>
        <v>2000</v>
      </c>
      <c r="AS100">
        <v>900962</v>
      </c>
      <c r="AT100">
        <v>1500</v>
      </c>
      <c r="AU100">
        <v>900963</v>
      </c>
      <c r="AV100" s="19">
        <f t="shared" si="36"/>
        <v>2000</v>
      </c>
      <c r="AW100">
        <v>900964</v>
      </c>
      <c r="AX100">
        <f t="shared" si="37"/>
        <v>2000</v>
      </c>
      <c r="AY100">
        <v>900965</v>
      </c>
      <c r="AZ100">
        <f t="shared" si="38"/>
        <v>1500</v>
      </c>
      <c r="BA100">
        <v>900966</v>
      </c>
    </row>
    <row r="101" spans="1:53">
      <c r="A101">
        <v>97</v>
      </c>
      <c r="B101" t="s">
        <v>203</v>
      </c>
      <c r="C101">
        <v>97</v>
      </c>
      <c r="D101">
        <v>12097</v>
      </c>
      <c r="E101">
        <v>2097</v>
      </c>
      <c r="F101" s="14">
        <v>5</v>
      </c>
      <c r="G101">
        <v>0</v>
      </c>
      <c r="H101">
        <v>1</v>
      </c>
      <c r="I101">
        <v>3</v>
      </c>
      <c r="J101" t="s">
        <v>95</v>
      </c>
      <c r="K101" t="s">
        <v>1111</v>
      </c>
      <c r="L101">
        <v>5</v>
      </c>
      <c r="M101" t="s">
        <v>1114</v>
      </c>
      <c r="N101" t="s">
        <v>1116</v>
      </c>
      <c r="O101" t="str">
        <f t="shared" ref="O101:O132" si="45">U101&amp;"_"&amp;V101</f>
        <v>500_800970</v>
      </c>
      <c r="P101" s="5" t="str">
        <f t="shared" ref="P101:P132" si="46">U101&amp;"_"&amp;V101&amp;"_1;"&amp;W101&amp;"_"&amp;X101&amp;"_2;"&amp;Y101&amp;"_"&amp;Z101&amp;"_3;"&amp;AA101&amp;"_"&amp;AB101&amp;"_4;"&amp;AC101&amp;"_"&amp;AD101&amp;"_5"</f>
        <v>500_800970_1;4500_800000_2;2000_800971_3;2000_800972_4;1000_800973_5</v>
      </c>
      <c r="Q101" s="5" t="str">
        <f t="shared" ref="Q101:Q132" si="47">U101&amp;"_"&amp;V101&amp;"_1;"&amp;W101&amp;"_"&amp;X101&amp;"_2;"&amp;AE101&amp;"_"&amp;AF101&amp;"_3;"&amp;AG101&amp;"_"&amp;AH101&amp;"_4;"&amp;AI101&amp;"_"&amp;AJ101&amp;"_5"</f>
        <v>500_800970_1;4500_800000_2;2000_800974_3;2000_800975_4;1000_800976_5</v>
      </c>
      <c r="R101" t="str">
        <f t="shared" ref="R101:R132" si="48">AL101&amp;"_"&amp;AM101&amp;"_1;"&amp;AN101&amp;"_"&amp;AO101&amp;"_2;"&amp;AP101&amp;"_"&amp;AQ101&amp;"_3;"&amp;AR101&amp;"_"&amp;AS101&amp;"_4;"&amp;AT101&amp;"_"&amp;AU101&amp;"_5"</f>
        <v>3500_900970_1;1000_800000_2;2000_900971_3;2000_900972_4;1500_900973_5</v>
      </c>
      <c r="S101" t="str">
        <f t="shared" ref="S101:S132" si="49">AL101&amp;"_"&amp;AM101&amp;"_1;"&amp;AN101&amp;"_"&amp;AO101&amp;"_2;"&amp;AV101&amp;"_"&amp;AW101&amp;"_3;"&amp;AX101&amp;"_"&amp;AY101&amp;"_4;"&amp;AZ101&amp;"_"&amp;BA101&amp;"_5"</f>
        <v>3500_900970_1;1000_800000_2;2000_900974_3;2000_900975_4;1500_900976_5</v>
      </c>
      <c r="U101">
        <v>500</v>
      </c>
      <c r="V101">
        <v>800970</v>
      </c>
      <c r="W101">
        <f t="shared" si="43"/>
        <v>4500</v>
      </c>
      <c r="X101">
        <v>800000</v>
      </c>
      <c r="Y101">
        <v>2000</v>
      </c>
      <c r="Z101">
        <v>800971</v>
      </c>
      <c r="AA101">
        <v>2000</v>
      </c>
      <c r="AB101">
        <v>800972</v>
      </c>
      <c r="AC101">
        <v>1000</v>
      </c>
      <c r="AD101">
        <v>800973</v>
      </c>
      <c r="AE101" s="19">
        <f t="shared" ref="AE101:AE132" si="50">Y101</f>
        <v>2000</v>
      </c>
      <c r="AF101">
        <v>800974</v>
      </c>
      <c r="AG101">
        <f t="shared" ref="AG101:AG132" si="51">AA101</f>
        <v>2000</v>
      </c>
      <c r="AH101">
        <v>800975</v>
      </c>
      <c r="AI101">
        <f t="shared" ref="AI101:AI132" si="52">AC101</f>
        <v>1000</v>
      </c>
      <c r="AJ101">
        <v>800976</v>
      </c>
      <c r="AL101">
        <v>3500</v>
      </c>
      <c r="AM101">
        <v>900970</v>
      </c>
      <c r="AN101">
        <v>1000</v>
      </c>
      <c r="AO101">
        <v>800000</v>
      </c>
      <c r="AP101">
        <v>2000</v>
      </c>
      <c r="AQ101">
        <v>900971</v>
      </c>
      <c r="AR101">
        <f t="shared" si="44"/>
        <v>2000</v>
      </c>
      <c r="AS101">
        <v>900972</v>
      </c>
      <c r="AT101">
        <v>1500</v>
      </c>
      <c r="AU101">
        <v>900973</v>
      </c>
      <c r="AV101" s="19">
        <f t="shared" ref="AV101:AV132" si="53">AP101</f>
        <v>2000</v>
      </c>
      <c r="AW101">
        <v>900974</v>
      </c>
      <c r="AX101">
        <f t="shared" ref="AX101:AX132" si="54">AR101</f>
        <v>2000</v>
      </c>
      <c r="AY101">
        <v>900975</v>
      </c>
      <c r="AZ101">
        <f t="shared" ref="AZ101:AZ132" si="55">AT101</f>
        <v>1500</v>
      </c>
      <c r="BA101">
        <v>900976</v>
      </c>
    </row>
    <row r="102" spans="1:53">
      <c r="A102">
        <v>98</v>
      </c>
      <c r="B102" t="s">
        <v>204</v>
      </c>
      <c r="C102">
        <v>98</v>
      </c>
      <c r="D102">
        <v>12098</v>
      </c>
      <c r="E102">
        <v>2098</v>
      </c>
      <c r="F102" s="14">
        <v>5</v>
      </c>
      <c r="G102">
        <v>0</v>
      </c>
      <c r="H102">
        <v>1</v>
      </c>
      <c r="I102">
        <v>3</v>
      </c>
      <c r="J102" t="s">
        <v>95</v>
      </c>
      <c r="K102" t="s">
        <v>1111</v>
      </c>
      <c r="L102">
        <v>5</v>
      </c>
      <c r="M102" t="s">
        <v>1114</v>
      </c>
      <c r="N102" t="s">
        <v>1116</v>
      </c>
      <c r="O102" t="str">
        <f t="shared" si="45"/>
        <v>500_800980</v>
      </c>
      <c r="P102" s="5" t="str">
        <f t="shared" si="46"/>
        <v>500_800980_1;4500_800000_2;2000_800981_3;2000_800982_4;1000_800983_5</v>
      </c>
      <c r="Q102" s="5" t="str">
        <f t="shared" si="47"/>
        <v>500_800980_1;4500_800000_2;2000_800984_3;2000_800985_4;1000_800986_5</v>
      </c>
      <c r="R102" t="str">
        <f t="shared" si="48"/>
        <v>3500_900980_1;1000_800000_2;2000_900981_3;2000_900982_4;1500_900983_5</v>
      </c>
      <c r="S102" t="str">
        <f t="shared" si="49"/>
        <v>3500_900980_1;1000_800000_2;2000_900984_3;2000_900985_4;1500_900986_5</v>
      </c>
      <c r="U102">
        <v>500</v>
      </c>
      <c r="V102">
        <v>800980</v>
      </c>
      <c r="W102">
        <f t="shared" si="43"/>
        <v>4500</v>
      </c>
      <c r="X102">
        <v>800000</v>
      </c>
      <c r="Y102">
        <v>2000</v>
      </c>
      <c r="Z102">
        <v>800981</v>
      </c>
      <c r="AA102">
        <v>2000</v>
      </c>
      <c r="AB102">
        <v>800982</v>
      </c>
      <c r="AC102">
        <v>1000</v>
      </c>
      <c r="AD102">
        <v>800983</v>
      </c>
      <c r="AE102" s="19">
        <f t="shared" si="50"/>
        <v>2000</v>
      </c>
      <c r="AF102">
        <v>800984</v>
      </c>
      <c r="AG102">
        <f t="shared" si="51"/>
        <v>2000</v>
      </c>
      <c r="AH102">
        <v>800985</v>
      </c>
      <c r="AI102">
        <f t="shared" si="52"/>
        <v>1000</v>
      </c>
      <c r="AJ102">
        <v>800986</v>
      </c>
      <c r="AL102">
        <v>3500</v>
      </c>
      <c r="AM102">
        <v>900980</v>
      </c>
      <c r="AN102">
        <v>1000</v>
      </c>
      <c r="AO102">
        <v>800000</v>
      </c>
      <c r="AP102">
        <v>2000</v>
      </c>
      <c r="AQ102">
        <v>900981</v>
      </c>
      <c r="AR102">
        <f t="shared" si="44"/>
        <v>2000</v>
      </c>
      <c r="AS102">
        <v>900982</v>
      </c>
      <c r="AT102">
        <v>1500</v>
      </c>
      <c r="AU102">
        <v>900983</v>
      </c>
      <c r="AV102" s="19">
        <f t="shared" si="53"/>
        <v>2000</v>
      </c>
      <c r="AW102">
        <v>900984</v>
      </c>
      <c r="AX102">
        <f t="shared" si="54"/>
        <v>2000</v>
      </c>
      <c r="AY102">
        <v>900985</v>
      </c>
      <c r="AZ102">
        <f t="shared" si="55"/>
        <v>1500</v>
      </c>
      <c r="BA102">
        <v>900986</v>
      </c>
    </row>
    <row r="103" spans="1:53">
      <c r="A103">
        <v>99</v>
      </c>
      <c r="B103" t="s">
        <v>205</v>
      </c>
      <c r="C103">
        <v>99</v>
      </c>
      <c r="D103">
        <v>12099</v>
      </c>
      <c r="E103">
        <v>2099</v>
      </c>
      <c r="F103" s="14">
        <v>5</v>
      </c>
      <c r="G103">
        <v>0</v>
      </c>
      <c r="H103">
        <v>1</v>
      </c>
      <c r="I103">
        <v>4</v>
      </c>
      <c r="J103" t="s">
        <v>90</v>
      </c>
      <c r="K103" t="s">
        <v>1111</v>
      </c>
      <c r="L103">
        <v>5</v>
      </c>
      <c r="M103" t="s">
        <v>1114</v>
      </c>
      <c r="N103" t="s">
        <v>1116</v>
      </c>
      <c r="O103" t="str">
        <f t="shared" si="45"/>
        <v>500_800990</v>
      </c>
      <c r="P103" s="5" t="str">
        <f t="shared" si="46"/>
        <v>500_800990_1;4500_800000_2;2000_800991_3;2000_800992_4;1000_800993_5</v>
      </c>
      <c r="Q103" s="5" t="str">
        <f t="shared" si="47"/>
        <v>500_800990_1;4500_800000_2;2000_800994_3;2000_800995_4;1000_800996_5</v>
      </c>
      <c r="R103" t="str">
        <f t="shared" si="48"/>
        <v>3500_900990_1;1000_800000_2;2000_900991_3;2000_900992_4;1500_900993_5</v>
      </c>
      <c r="S103" t="str">
        <f t="shared" si="49"/>
        <v>3500_900990_1;1000_800000_2;2000_900994_3;2000_900995_4;1500_900996_5</v>
      </c>
      <c r="U103">
        <v>500</v>
      </c>
      <c r="V103">
        <v>800990</v>
      </c>
      <c r="W103">
        <f t="shared" si="43"/>
        <v>4500</v>
      </c>
      <c r="X103">
        <v>800000</v>
      </c>
      <c r="Y103">
        <v>2000</v>
      </c>
      <c r="Z103">
        <v>800991</v>
      </c>
      <c r="AA103">
        <v>2000</v>
      </c>
      <c r="AB103">
        <v>800992</v>
      </c>
      <c r="AC103">
        <v>1000</v>
      </c>
      <c r="AD103">
        <v>800993</v>
      </c>
      <c r="AE103" s="19">
        <f t="shared" si="50"/>
        <v>2000</v>
      </c>
      <c r="AF103">
        <v>800994</v>
      </c>
      <c r="AG103">
        <f t="shared" si="51"/>
        <v>2000</v>
      </c>
      <c r="AH103">
        <v>800995</v>
      </c>
      <c r="AI103">
        <f t="shared" si="52"/>
        <v>1000</v>
      </c>
      <c r="AJ103">
        <v>800996</v>
      </c>
      <c r="AL103">
        <v>3500</v>
      </c>
      <c r="AM103">
        <v>900990</v>
      </c>
      <c r="AN103">
        <v>1000</v>
      </c>
      <c r="AO103">
        <v>800000</v>
      </c>
      <c r="AP103">
        <v>2000</v>
      </c>
      <c r="AQ103">
        <v>900991</v>
      </c>
      <c r="AR103">
        <f t="shared" si="44"/>
        <v>2000</v>
      </c>
      <c r="AS103">
        <v>900992</v>
      </c>
      <c r="AT103">
        <v>1500</v>
      </c>
      <c r="AU103">
        <v>900993</v>
      </c>
      <c r="AV103" s="19">
        <f t="shared" si="53"/>
        <v>2000</v>
      </c>
      <c r="AW103">
        <v>900994</v>
      </c>
      <c r="AX103">
        <f t="shared" si="54"/>
        <v>2000</v>
      </c>
      <c r="AY103">
        <v>900995</v>
      </c>
      <c r="AZ103">
        <f t="shared" si="55"/>
        <v>1500</v>
      </c>
      <c r="BA103">
        <v>900996</v>
      </c>
    </row>
    <row r="104" spans="1:53">
      <c r="A104">
        <v>100</v>
      </c>
      <c r="B104" t="s">
        <v>206</v>
      </c>
      <c r="C104">
        <v>100</v>
      </c>
      <c r="D104">
        <v>12100</v>
      </c>
      <c r="E104">
        <v>2100</v>
      </c>
      <c r="F104" s="14">
        <v>5</v>
      </c>
      <c r="G104">
        <v>0</v>
      </c>
      <c r="H104">
        <v>1</v>
      </c>
      <c r="I104">
        <v>4</v>
      </c>
      <c r="J104" t="s">
        <v>95</v>
      </c>
      <c r="K104" t="s">
        <v>1111</v>
      </c>
      <c r="L104">
        <v>5</v>
      </c>
      <c r="M104" t="s">
        <v>1114</v>
      </c>
      <c r="N104" t="s">
        <v>1116</v>
      </c>
      <c r="O104" t="str">
        <f t="shared" si="45"/>
        <v>500_801000</v>
      </c>
      <c r="P104" s="5" t="str">
        <f t="shared" si="46"/>
        <v>500_801000_1;4500_800000_2;2000_801001_3;2000_801002_4;1000_801003_5</v>
      </c>
      <c r="Q104" s="5" t="str">
        <f t="shared" si="47"/>
        <v>500_801000_1;4500_800000_2;2000_801004_3;2000_801005_4;1000_801006_5</v>
      </c>
      <c r="R104" t="str">
        <f t="shared" si="48"/>
        <v>3500_901000_1;1000_800000_2;2000_901001_3;2000_901002_4;1500_901003_5</v>
      </c>
      <c r="S104" t="str">
        <f t="shared" si="49"/>
        <v>3500_901000_1;1000_800000_2;2000_901004_3;2000_901005_4;1500_901006_5</v>
      </c>
      <c r="U104">
        <v>500</v>
      </c>
      <c r="V104">
        <v>801000</v>
      </c>
      <c r="W104">
        <f t="shared" si="43"/>
        <v>4500</v>
      </c>
      <c r="X104">
        <v>800000</v>
      </c>
      <c r="Y104">
        <v>2000</v>
      </c>
      <c r="Z104">
        <v>801001</v>
      </c>
      <c r="AA104">
        <v>2000</v>
      </c>
      <c r="AB104">
        <v>801002</v>
      </c>
      <c r="AC104">
        <v>1000</v>
      </c>
      <c r="AD104">
        <v>801003</v>
      </c>
      <c r="AE104" s="19">
        <f t="shared" si="50"/>
        <v>2000</v>
      </c>
      <c r="AF104">
        <v>801004</v>
      </c>
      <c r="AG104">
        <f t="shared" si="51"/>
        <v>2000</v>
      </c>
      <c r="AH104">
        <v>801005</v>
      </c>
      <c r="AI104">
        <f t="shared" si="52"/>
        <v>1000</v>
      </c>
      <c r="AJ104">
        <v>801006</v>
      </c>
      <c r="AL104">
        <v>3500</v>
      </c>
      <c r="AM104">
        <v>901000</v>
      </c>
      <c r="AN104">
        <v>1000</v>
      </c>
      <c r="AO104">
        <v>800000</v>
      </c>
      <c r="AP104">
        <v>2000</v>
      </c>
      <c r="AQ104">
        <v>901001</v>
      </c>
      <c r="AR104">
        <f t="shared" si="44"/>
        <v>2000</v>
      </c>
      <c r="AS104">
        <v>901002</v>
      </c>
      <c r="AT104">
        <v>1500</v>
      </c>
      <c r="AU104">
        <v>901003</v>
      </c>
      <c r="AV104" s="19">
        <f t="shared" si="53"/>
        <v>2000</v>
      </c>
      <c r="AW104">
        <v>901004</v>
      </c>
      <c r="AX104">
        <f t="shared" si="54"/>
        <v>2000</v>
      </c>
      <c r="AY104">
        <v>901005</v>
      </c>
      <c r="AZ104">
        <f t="shared" si="55"/>
        <v>1500</v>
      </c>
      <c r="BA104">
        <v>901006</v>
      </c>
    </row>
    <row r="105" spans="1:53">
      <c r="A105">
        <v>101</v>
      </c>
      <c r="B105" t="s">
        <v>207</v>
      </c>
      <c r="C105">
        <v>101</v>
      </c>
      <c r="D105">
        <v>12101</v>
      </c>
      <c r="E105">
        <v>2101</v>
      </c>
      <c r="F105" s="14">
        <v>5</v>
      </c>
      <c r="G105">
        <v>1</v>
      </c>
      <c r="H105">
        <v>1</v>
      </c>
      <c r="I105">
        <v>5</v>
      </c>
      <c r="J105" t="s">
        <v>84</v>
      </c>
      <c r="K105" t="s">
        <v>1111</v>
      </c>
      <c r="L105">
        <v>5</v>
      </c>
      <c r="M105" t="s">
        <v>1114</v>
      </c>
      <c r="N105" t="s">
        <v>1116</v>
      </c>
      <c r="O105" t="str">
        <f t="shared" si="45"/>
        <v>200_801010</v>
      </c>
      <c r="P105" s="5" t="str">
        <f t="shared" si="46"/>
        <v>200_801010_1;4800_800000_2;2000_801011_3;2000_801012_4;1000_801013_5</v>
      </c>
      <c r="Q105" s="5" t="str">
        <f t="shared" si="47"/>
        <v>200_801010_1;4800_800000_2;2000_801014_3;2000_801015_4;1000_801016_5</v>
      </c>
      <c r="R105" t="str">
        <f t="shared" si="48"/>
        <v>1200_901010_1;1000_800000_2;2000_901011_3;4300_901012_4;1500_901013_5</v>
      </c>
      <c r="S105" t="str">
        <f t="shared" si="49"/>
        <v>1200_901010_1;1000_800000_2;2000_901014_3;4300_901015_4;1500_901016_5</v>
      </c>
      <c r="U105">
        <v>200</v>
      </c>
      <c r="V105">
        <v>801010</v>
      </c>
      <c r="W105">
        <f t="shared" si="43"/>
        <v>4800</v>
      </c>
      <c r="X105">
        <v>800000</v>
      </c>
      <c r="Y105">
        <v>2000</v>
      </c>
      <c r="Z105">
        <v>801011</v>
      </c>
      <c r="AA105">
        <v>2000</v>
      </c>
      <c r="AB105">
        <v>801012</v>
      </c>
      <c r="AC105">
        <v>1000</v>
      </c>
      <c r="AD105">
        <v>801013</v>
      </c>
      <c r="AE105" s="19">
        <f t="shared" si="50"/>
        <v>2000</v>
      </c>
      <c r="AF105">
        <v>801014</v>
      </c>
      <c r="AG105">
        <f t="shared" si="51"/>
        <v>2000</v>
      </c>
      <c r="AH105">
        <v>801015</v>
      </c>
      <c r="AI105">
        <f t="shared" si="52"/>
        <v>1000</v>
      </c>
      <c r="AJ105">
        <v>801016</v>
      </c>
      <c r="AL105">
        <v>1200</v>
      </c>
      <c r="AM105">
        <v>901010</v>
      </c>
      <c r="AN105">
        <v>1000</v>
      </c>
      <c r="AO105">
        <v>800000</v>
      </c>
      <c r="AP105">
        <v>2000</v>
      </c>
      <c r="AQ105">
        <v>901011</v>
      </c>
      <c r="AR105">
        <f t="shared" si="44"/>
        <v>4300</v>
      </c>
      <c r="AS105">
        <v>901012</v>
      </c>
      <c r="AT105">
        <v>1500</v>
      </c>
      <c r="AU105">
        <v>901013</v>
      </c>
      <c r="AV105" s="19">
        <f t="shared" si="53"/>
        <v>2000</v>
      </c>
      <c r="AW105">
        <v>901014</v>
      </c>
      <c r="AX105">
        <f t="shared" si="54"/>
        <v>4300</v>
      </c>
      <c r="AY105">
        <v>901015</v>
      </c>
      <c r="AZ105">
        <f t="shared" si="55"/>
        <v>1500</v>
      </c>
      <c r="BA105">
        <v>901016</v>
      </c>
    </row>
    <row r="106" spans="1:53">
      <c r="A106">
        <v>102</v>
      </c>
      <c r="B106" t="s">
        <v>208</v>
      </c>
      <c r="C106">
        <v>102</v>
      </c>
      <c r="D106">
        <v>12102</v>
      </c>
      <c r="E106">
        <v>2102</v>
      </c>
      <c r="F106" s="14">
        <v>5</v>
      </c>
      <c r="G106">
        <v>1</v>
      </c>
      <c r="H106">
        <v>1</v>
      </c>
      <c r="I106">
        <v>5</v>
      </c>
      <c r="J106" t="s">
        <v>88</v>
      </c>
      <c r="K106" t="s">
        <v>1111</v>
      </c>
      <c r="L106">
        <v>5</v>
      </c>
      <c r="M106" t="s">
        <v>1114</v>
      </c>
      <c r="N106" t="s">
        <v>1116</v>
      </c>
      <c r="O106" t="str">
        <f t="shared" si="45"/>
        <v>200_801020</v>
      </c>
      <c r="P106" s="5" t="str">
        <f t="shared" si="46"/>
        <v>200_801020_1;4800_800000_2;2000_801021_3;2000_801022_4;1000_801023_5</v>
      </c>
      <c r="Q106" s="5" t="str">
        <f t="shared" si="47"/>
        <v>200_801020_1;4800_800000_2;2000_801024_3;2000_801025_4;1000_801026_5</v>
      </c>
      <c r="R106" t="str">
        <f t="shared" si="48"/>
        <v>1200_901020_1;1000_800000_2;2000_901021_3;4300_901022_4;1500_901023_5</v>
      </c>
      <c r="S106" t="str">
        <f t="shared" si="49"/>
        <v>1200_901020_1;1000_800000_2;2000_901024_3;4300_901025_4;1500_901026_5</v>
      </c>
      <c r="U106">
        <v>200</v>
      </c>
      <c r="V106">
        <v>801020</v>
      </c>
      <c r="W106">
        <f t="shared" si="43"/>
        <v>4800</v>
      </c>
      <c r="X106">
        <v>800000</v>
      </c>
      <c r="Y106">
        <v>2000</v>
      </c>
      <c r="Z106">
        <v>801021</v>
      </c>
      <c r="AA106">
        <v>2000</v>
      </c>
      <c r="AB106">
        <v>801022</v>
      </c>
      <c r="AC106">
        <v>1000</v>
      </c>
      <c r="AD106">
        <v>801023</v>
      </c>
      <c r="AE106" s="19">
        <f t="shared" si="50"/>
        <v>2000</v>
      </c>
      <c r="AF106">
        <v>801024</v>
      </c>
      <c r="AG106">
        <f t="shared" si="51"/>
        <v>2000</v>
      </c>
      <c r="AH106">
        <v>801025</v>
      </c>
      <c r="AI106">
        <f t="shared" si="52"/>
        <v>1000</v>
      </c>
      <c r="AJ106">
        <v>801026</v>
      </c>
      <c r="AL106">
        <v>1200</v>
      </c>
      <c r="AM106">
        <v>901020</v>
      </c>
      <c r="AN106">
        <v>1000</v>
      </c>
      <c r="AO106">
        <v>800000</v>
      </c>
      <c r="AP106">
        <v>2000</v>
      </c>
      <c r="AQ106">
        <v>901021</v>
      </c>
      <c r="AR106">
        <f t="shared" si="44"/>
        <v>4300</v>
      </c>
      <c r="AS106">
        <v>901022</v>
      </c>
      <c r="AT106">
        <v>1500</v>
      </c>
      <c r="AU106">
        <v>901023</v>
      </c>
      <c r="AV106" s="19">
        <f t="shared" si="53"/>
        <v>2000</v>
      </c>
      <c r="AW106">
        <v>901024</v>
      </c>
      <c r="AX106">
        <f t="shared" si="54"/>
        <v>4300</v>
      </c>
      <c r="AY106">
        <v>901025</v>
      </c>
      <c r="AZ106">
        <f t="shared" si="55"/>
        <v>1500</v>
      </c>
      <c r="BA106">
        <v>901026</v>
      </c>
    </row>
    <row r="107" spans="1:53">
      <c r="A107">
        <v>103</v>
      </c>
      <c r="B107" t="s">
        <v>209</v>
      </c>
      <c r="C107">
        <v>103</v>
      </c>
      <c r="D107">
        <v>12103</v>
      </c>
      <c r="E107">
        <v>2103</v>
      </c>
      <c r="F107" s="14">
        <v>5</v>
      </c>
      <c r="G107">
        <v>1</v>
      </c>
      <c r="H107">
        <v>1</v>
      </c>
      <c r="I107">
        <v>5</v>
      </c>
      <c r="J107" t="s">
        <v>88</v>
      </c>
      <c r="K107" t="s">
        <v>1111</v>
      </c>
      <c r="L107">
        <v>5</v>
      </c>
      <c r="M107" t="s">
        <v>1114</v>
      </c>
      <c r="N107" t="s">
        <v>1116</v>
      </c>
      <c r="O107" t="str">
        <f t="shared" si="45"/>
        <v>200_801030</v>
      </c>
      <c r="P107" s="5" t="str">
        <f t="shared" si="46"/>
        <v>200_801030_1;4800_800000_2;2000_801031_3;2000_801032_4;1000_801033_5</v>
      </c>
      <c r="Q107" s="5" t="str">
        <f t="shared" si="47"/>
        <v>200_801030_1;4800_800000_2;2000_801034_3;2000_801035_4;1000_801036_5</v>
      </c>
      <c r="R107" t="str">
        <f t="shared" si="48"/>
        <v>1200_901030_1;1000_800000_2;2000_901031_3;4300_901032_4;1500_901033_5</v>
      </c>
      <c r="S107" t="str">
        <f t="shared" si="49"/>
        <v>1200_901030_1;1000_800000_2;2000_901034_3;4300_901035_4;1500_901036_5</v>
      </c>
      <c r="U107">
        <v>200</v>
      </c>
      <c r="V107">
        <v>801030</v>
      </c>
      <c r="W107">
        <f t="shared" si="43"/>
        <v>4800</v>
      </c>
      <c r="X107">
        <v>800000</v>
      </c>
      <c r="Y107">
        <v>2000</v>
      </c>
      <c r="Z107">
        <v>801031</v>
      </c>
      <c r="AA107">
        <v>2000</v>
      </c>
      <c r="AB107">
        <v>801032</v>
      </c>
      <c r="AC107">
        <v>1000</v>
      </c>
      <c r="AD107">
        <v>801033</v>
      </c>
      <c r="AE107" s="19">
        <f t="shared" si="50"/>
        <v>2000</v>
      </c>
      <c r="AF107">
        <v>801034</v>
      </c>
      <c r="AG107">
        <f t="shared" si="51"/>
        <v>2000</v>
      </c>
      <c r="AH107">
        <v>801035</v>
      </c>
      <c r="AI107">
        <f t="shared" si="52"/>
        <v>1000</v>
      </c>
      <c r="AJ107">
        <v>801036</v>
      </c>
      <c r="AL107">
        <v>1200</v>
      </c>
      <c r="AM107">
        <v>901030</v>
      </c>
      <c r="AN107">
        <v>1000</v>
      </c>
      <c r="AO107">
        <v>800000</v>
      </c>
      <c r="AP107">
        <v>2000</v>
      </c>
      <c r="AQ107">
        <v>901031</v>
      </c>
      <c r="AR107">
        <f t="shared" si="44"/>
        <v>4300</v>
      </c>
      <c r="AS107">
        <v>901032</v>
      </c>
      <c r="AT107">
        <v>1500</v>
      </c>
      <c r="AU107">
        <v>901033</v>
      </c>
      <c r="AV107" s="19">
        <f t="shared" si="53"/>
        <v>2000</v>
      </c>
      <c r="AW107">
        <v>901034</v>
      </c>
      <c r="AX107">
        <f t="shared" si="54"/>
        <v>4300</v>
      </c>
      <c r="AY107">
        <v>901035</v>
      </c>
      <c r="AZ107">
        <f t="shared" si="55"/>
        <v>1500</v>
      </c>
      <c r="BA107">
        <v>901036</v>
      </c>
    </row>
    <row r="108" spans="1:53">
      <c r="A108">
        <v>104</v>
      </c>
      <c r="B108" t="s">
        <v>210</v>
      </c>
      <c r="C108">
        <v>104</v>
      </c>
      <c r="D108">
        <v>12104</v>
      </c>
      <c r="E108">
        <v>2104</v>
      </c>
      <c r="F108" s="14">
        <v>5</v>
      </c>
      <c r="G108">
        <v>1</v>
      </c>
      <c r="H108">
        <v>1</v>
      </c>
      <c r="I108">
        <v>5</v>
      </c>
      <c r="J108" t="s">
        <v>90</v>
      </c>
      <c r="K108" t="s">
        <v>1111</v>
      </c>
      <c r="L108">
        <v>5</v>
      </c>
      <c r="M108" t="s">
        <v>1114</v>
      </c>
      <c r="N108" t="s">
        <v>1116</v>
      </c>
      <c r="O108" t="str">
        <f t="shared" si="45"/>
        <v>200_801040</v>
      </c>
      <c r="P108" s="5" t="str">
        <f t="shared" si="46"/>
        <v>200_801040_1;4800_800000_2;2000_801041_3;2000_801042_4;1000_801043_5</v>
      </c>
      <c r="Q108" s="5" t="str">
        <f t="shared" si="47"/>
        <v>200_801040_1;4800_800000_2;2000_801044_3;2000_801045_4;1000_801046_5</v>
      </c>
      <c r="R108" t="str">
        <f t="shared" si="48"/>
        <v>1200_901040_1;1000_800000_2;2000_901041_3;4300_901042_4;1500_901043_5</v>
      </c>
      <c r="S108" t="str">
        <f t="shared" si="49"/>
        <v>1200_901040_1;1000_800000_2;2000_901044_3;4300_901045_4;1500_901046_5</v>
      </c>
      <c r="U108">
        <v>200</v>
      </c>
      <c r="V108">
        <v>801040</v>
      </c>
      <c r="W108">
        <f t="shared" si="43"/>
        <v>4800</v>
      </c>
      <c r="X108">
        <v>800000</v>
      </c>
      <c r="Y108">
        <v>2000</v>
      </c>
      <c r="Z108">
        <v>801041</v>
      </c>
      <c r="AA108">
        <v>2000</v>
      </c>
      <c r="AB108">
        <v>801042</v>
      </c>
      <c r="AC108">
        <v>1000</v>
      </c>
      <c r="AD108">
        <v>801043</v>
      </c>
      <c r="AE108" s="19">
        <f t="shared" si="50"/>
        <v>2000</v>
      </c>
      <c r="AF108">
        <v>801044</v>
      </c>
      <c r="AG108">
        <f t="shared" si="51"/>
        <v>2000</v>
      </c>
      <c r="AH108">
        <v>801045</v>
      </c>
      <c r="AI108">
        <f t="shared" si="52"/>
        <v>1000</v>
      </c>
      <c r="AJ108">
        <v>801046</v>
      </c>
      <c r="AL108">
        <v>1200</v>
      </c>
      <c r="AM108">
        <v>901040</v>
      </c>
      <c r="AN108">
        <v>1000</v>
      </c>
      <c r="AO108">
        <v>800000</v>
      </c>
      <c r="AP108">
        <v>2000</v>
      </c>
      <c r="AQ108">
        <v>901041</v>
      </c>
      <c r="AR108">
        <f t="shared" si="44"/>
        <v>4300</v>
      </c>
      <c r="AS108">
        <v>901042</v>
      </c>
      <c r="AT108">
        <v>1500</v>
      </c>
      <c r="AU108">
        <v>901043</v>
      </c>
      <c r="AV108" s="19">
        <f t="shared" si="53"/>
        <v>2000</v>
      </c>
      <c r="AW108">
        <v>901044</v>
      </c>
      <c r="AX108">
        <f t="shared" si="54"/>
        <v>4300</v>
      </c>
      <c r="AY108">
        <v>901045</v>
      </c>
      <c r="AZ108">
        <f t="shared" si="55"/>
        <v>1500</v>
      </c>
      <c r="BA108">
        <v>901046</v>
      </c>
    </row>
    <row r="109" spans="1:53">
      <c r="A109">
        <v>105</v>
      </c>
      <c r="B109" t="s">
        <v>211</v>
      </c>
      <c r="C109">
        <v>105</v>
      </c>
      <c r="D109">
        <v>12105</v>
      </c>
      <c r="E109">
        <v>2105</v>
      </c>
      <c r="F109" s="14">
        <v>5</v>
      </c>
      <c r="G109">
        <v>1</v>
      </c>
      <c r="H109">
        <v>1</v>
      </c>
      <c r="I109">
        <v>5</v>
      </c>
      <c r="J109" t="s">
        <v>90</v>
      </c>
      <c r="K109" t="s">
        <v>1111</v>
      </c>
      <c r="L109">
        <v>5</v>
      </c>
      <c r="M109" t="s">
        <v>1114</v>
      </c>
      <c r="N109" t="s">
        <v>1116</v>
      </c>
      <c r="O109" t="str">
        <f t="shared" si="45"/>
        <v>200_801050</v>
      </c>
      <c r="P109" s="5" t="str">
        <f t="shared" si="46"/>
        <v>200_801050_1;4800_800000_2;2000_801051_3;2000_801052_4;1000_801053_5</v>
      </c>
      <c r="Q109" s="5" t="str">
        <f t="shared" si="47"/>
        <v>200_801050_1;4800_800000_2;2000_801054_3;2000_801055_4;1000_801056_5</v>
      </c>
      <c r="R109" t="str">
        <f t="shared" si="48"/>
        <v>1200_901050_1;1000_800000_2;2000_901051_3;4300_901052_4;1500_901053_5</v>
      </c>
      <c r="S109" t="str">
        <f t="shared" si="49"/>
        <v>1200_901050_1;1000_800000_2;2000_901054_3;4300_901055_4;1500_901056_5</v>
      </c>
      <c r="U109">
        <v>200</v>
      </c>
      <c r="V109">
        <v>801050</v>
      </c>
      <c r="W109">
        <f t="shared" si="43"/>
        <v>4800</v>
      </c>
      <c r="X109">
        <v>800000</v>
      </c>
      <c r="Y109">
        <v>2000</v>
      </c>
      <c r="Z109">
        <v>801051</v>
      </c>
      <c r="AA109">
        <v>2000</v>
      </c>
      <c r="AB109">
        <v>801052</v>
      </c>
      <c r="AC109">
        <v>1000</v>
      </c>
      <c r="AD109">
        <v>801053</v>
      </c>
      <c r="AE109" s="19">
        <f t="shared" si="50"/>
        <v>2000</v>
      </c>
      <c r="AF109">
        <v>801054</v>
      </c>
      <c r="AG109">
        <f t="shared" si="51"/>
        <v>2000</v>
      </c>
      <c r="AH109">
        <v>801055</v>
      </c>
      <c r="AI109">
        <f t="shared" si="52"/>
        <v>1000</v>
      </c>
      <c r="AJ109">
        <v>801056</v>
      </c>
      <c r="AL109">
        <v>1200</v>
      </c>
      <c r="AM109">
        <v>901050</v>
      </c>
      <c r="AN109">
        <v>1000</v>
      </c>
      <c r="AO109">
        <v>800000</v>
      </c>
      <c r="AP109">
        <v>2000</v>
      </c>
      <c r="AQ109">
        <v>901051</v>
      </c>
      <c r="AR109">
        <f t="shared" si="44"/>
        <v>4300</v>
      </c>
      <c r="AS109">
        <v>901052</v>
      </c>
      <c r="AT109">
        <v>1500</v>
      </c>
      <c r="AU109">
        <v>901053</v>
      </c>
      <c r="AV109" s="19">
        <f t="shared" si="53"/>
        <v>2000</v>
      </c>
      <c r="AW109">
        <v>901054</v>
      </c>
      <c r="AX109">
        <f t="shared" si="54"/>
        <v>4300</v>
      </c>
      <c r="AY109">
        <v>901055</v>
      </c>
      <c r="AZ109">
        <f t="shared" si="55"/>
        <v>1500</v>
      </c>
      <c r="BA109">
        <v>901056</v>
      </c>
    </row>
    <row r="110" spans="1:53">
      <c r="A110">
        <v>106</v>
      </c>
      <c r="B110" t="s">
        <v>212</v>
      </c>
      <c r="C110">
        <v>106</v>
      </c>
      <c r="D110">
        <v>12106</v>
      </c>
      <c r="E110">
        <v>2106</v>
      </c>
      <c r="F110" s="14">
        <v>5</v>
      </c>
      <c r="G110">
        <v>1</v>
      </c>
      <c r="H110">
        <v>1</v>
      </c>
      <c r="I110">
        <v>5</v>
      </c>
      <c r="J110" t="s">
        <v>90</v>
      </c>
      <c r="K110" t="s">
        <v>1111</v>
      </c>
      <c r="L110">
        <v>5</v>
      </c>
      <c r="M110" t="s">
        <v>1114</v>
      </c>
      <c r="N110" t="s">
        <v>1116</v>
      </c>
      <c r="O110" t="str">
        <f t="shared" si="45"/>
        <v>200_801060</v>
      </c>
      <c r="P110" s="5" t="str">
        <f t="shared" si="46"/>
        <v>200_801060_1;4800_800000_2;2000_801061_3;2000_801062_4;1000_801063_5</v>
      </c>
      <c r="Q110" s="5" t="str">
        <f t="shared" si="47"/>
        <v>200_801060_1;4800_800000_2;2000_801064_3;2000_801065_4;1000_801066_5</v>
      </c>
      <c r="R110" t="str">
        <f t="shared" si="48"/>
        <v>1200_901060_1;1000_800000_2;2000_901061_3;4300_901062_4;1500_901063_5</v>
      </c>
      <c r="S110" t="str">
        <f t="shared" si="49"/>
        <v>1200_901060_1;1000_800000_2;2000_901064_3;4300_901065_4;1500_901066_5</v>
      </c>
      <c r="U110">
        <v>200</v>
      </c>
      <c r="V110">
        <v>801060</v>
      </c>
      <c r="W110">
        <f t="shared" si="43"/>
        <v>4800</v>
      </c>
      <c r="X110">
        <v>800000</v>
      </c>
      <c r="Y110">
        <v>2000</v>
      </c>
      <c r="Z110">
        <v>801061</v>
      </c>
      <c r="AA110">
        <v>2000</v>
      </c>
      <c r="AB110">
        <v>801062</v>
      </c>
      <c r="AC110">
        <v>1000</v>
      </c>
      <c r="AD110">
        <v>801063</v>
      </c>
      <c r="AE110" s="19">
        <f t="shared" si="50"/>
        <v>2000</v>
      </c>
      <c r="AF110">
        <v>801064</v>
      </c>
      <c r="AG110">
        <f t="shared" si="51"/>
        <v>2000</v>
      </c>
      <c r="AH110">
        <v>801065</v>
      </c>
      <c r="AI110">
        <f t="shared" si="52"/>
        <v>1000</v>
      </c>
      <c r="AJ110">
        <v>801066</v>
      </c>
      <c r="AL110">
        <v>1200</v>
      </c>
      <c r="AM110">
        <v>901060</v>
      </c>
      <c r="AN110">
        <v>1000</v>
      </c>
      <c r="AO110">
        <v>800000</v>
      </c>
      <c r="AP110">
        <v>2000</v>
      </c>
      <c r="AQ110">
        <v>901061</v>
      </c>
      <c r="AR110">
        <f t="shared" si="44"/>
        <v>4300</v>
      </c>
      <c r="AS110">
        <v>901062</v>
      </c>
      <c r="AT110">
        <v>1500</v>
      </c>
      <c r="AU110">
        <v>901063</v>
      </c>
      <c r="AV110" s="19">
        <f t="shared" si="53"/>
        <v>2000</v>
      </c>
      <c r="AW110">
        <v>901064</v>
      </c>
      <c r="AX110">
        <f t="shared" si="54"/>
        <v>4300</v>
      </c>
      <c r="AY110">
        <v>901065</v>
      </c>
      <c r="AZ110">
        <f t="shared" si="55"/>
        <v>1500</v>
      </c>
      <c r="BA110">
        <v>901066</v>
      </c>
    </row>
    <row r="111" spans="1:53">
      <c r="A111">
        <v>107</v>
      </c>
      <c r="B111" t="s">
        <v>213</v>
      </c>
      <c r="C111">
        <v>107</v>
      </c>
      <c r="D111">
        <v>12107</v>
      </c>
      <c r="E111">
        <v>2107</v>
      </c>
      <c r="F111" s="14">
        <v>5</v>
      </c>
      <c r="G111">
        <v>1</v>
      </c>
      <c r="H111">
        <v>1</v>
      </c>
      <c r="I111">
        <v>5</v>
      </c>
      <c r="J111" t="s">
        <v>95</v>
      </c>
      <c r="K111" t="s">
        <v>1111</v>
      </c>
      <c r="L111">
        <v>5</v>
      </c>
      <c r="M111" t="s">
        <v>1114</v>
      </c>
      <c r="N111" t="s">
        <v>1116</v>
      </c>
      <c r="O111" t="str">
        <f t="shared" si="45"/>
        <v>200_801070</v>
      </c>
      <c r="P111" s="5" t="str">
        <f t="shared" si="46"/>
        <v>200_801070_1;4800_800000_2;2000_801071_3;2000_801072_4;1000_801073_5</v>
      </c>
      <c r="Q111" s="5" t="str">
        <f t="shared" si="47"/>
        <v>200_801070_1;4800_800000_2;2000_801074_3;2000_801075_4;1000_801076_5</v>
      </c>
      <c r="R111" t="str">
        <f t="shared" si="48"/>
        <v>1200_901070_1;1000_800000_2;2000_901071_3;4300_901072_4;1500_901073_5</v>
      </c>
      <c r="S111" t="str">
        <f t="shared" si="49"/>
        <v>1200_901070_1;1000_800000_2;2000_901074_3;4300_901075_4;1500_901076_5</v>
      </c>
      <c r="U111">
        <v>200</v>
      </c>
      <c r="V111">
        <v>801070</v>
      </c>
      <c r="W111">
        <f t="shared" si="43"/>
        <v>4800</v>
      </c>
      <c r="X111">
        <v>800000</v>
      </c>
      <c r="Y111">
        <v>2000</v>
      </c>
      <c r="Z111">
        <v>801071</v>
      </c>
      <c r="AA111">
        <v>2000</v>
      </c>
      <c r="AB111">
        <v>801072</v>
      </c>
      <c r="AC111">
        <v>1000</v>
      </c>
      <c r="AD111">
        <v>801073</v>
      </c>
      <c r="AE111" s="19">
        <f t="shared" si="50"/>
        <v>2000</v>
      </c>
      <c r="AF111">
        <v>801074</v>
      </c>
      <c r="AG111">
        <f t="shared" si="51"/>
        <v>2000</v>
      </c>
      <c r="AH111">
        <v>801075</v>
      </c>
      <c r="AI111">
        <f t="shared" si="52"/>
        <v>1000</v>
      </c>
      <c r="AJ111">
        <v>801076</v>
      </c>
      <c r="AL111">
        <v>1200</v>
      </c>
      <c r="AM111">
        <v>901070</v>
      </c>
      <c r="AN111">
        <v>1000</v>
      </c>
      <c r="AO111">
        <v>800000</v>
      </c>
      <c r="AP111">
        <v>2000</v>
      </c>
      <c r="AQ111">
        <v>901071</v>
      </c>
      <c r="AR111">
        <f t="shared" si="44"/>
        <v>4300</v>
      </c>
      <c r="AS111">
        <v>901072</v>
      </c>
      <c r="AT111">
        <v>1500</v>
      </c>
      <c r="AU111">
        <v>901073</v>
      </c>
      <c r="AV111" s="19">
        <f t="shared" si="53"/>
        <v>2000</v>
      </c>
      <c r="AW111">
        <v>901074</v>
      </c>
      <c r="AX111">
        <f t="shared" si="54"/>
        <v>4300</v>
      </c>
      <c r="AY111">
        <v>901075</v>
      </c>
      <c r="AZ111">
        <f t="shared" si="55"/>
        <v>1500</v>
      </c>
      <c r="BA111">
        <v>901076</v>
      </c>
    </row>
    <row r="112" spans="1:53">
      <c r="A112">
        <v>108</v>
      </c>
      <c r="B112" t="s">
        <v>214</v>
      </c>
      <c r="C112">
        <v>108</v>
      </c>
      <c r="D112">
        <v>12108</v>
      </c>
      <c r="E112">
        <v>2108</v>
      </c>
      <c r="F112" s="13">
        <v>6</v>
      </c>
      <c r="G112">
        <v>1</v>
      </c>
      <c r="H112">
        <v>1</v>
      </c>
      <c r="I112">
        <v>6</v>
      </c>
      <c r="J112" t="s">
        <v>88</v>
      </c>
      <c r="K112" t="s">
        <v>1760</v>
      </c>
      <c r="L112">
        <v>5</v>
      </c>
      <c r="M112" t="s">
        <v>1112</v>
      </c>
      <c r="N112" t="s">
        <v>1109</v>
      </c>
      <c r="O112" t="str">
        <f t="shared" si="45"/>
        <v>1_801080</v>
      </c>
      <c r="P112" s="5" t="str">
        <f t="shared" si="46"/>
        <v>1_801080_1;8000_800000_2;1500_801081_3;450_801082_4;50_801083_5</v>
      </c>
      <c r="Q112" s="5" t="str">
        <f t="shared" si="47"/>
        <v>1_801080_1;8000_800000_2;1500_801084_3;450_801085_4;50_801086_5</v>
      </c>
      <c r="R112" t="str">
        <f t="shared" si="48"/>
        <v>150_901080_1;3350_800000_2;3900_901081_3;1700_901082_4;900_901083_5</v>
      </c>
      <c r="S112" t="str">
        <f t="shared" si="49"/>
        <v>150_901080_1;3350_800000_2;3900_901084_3;1700_901085_4;900_901086_5</v>
      </c>
      <c r="U112">
        <v>1</v>
      </c>
      <c r="V112">
        <v>801080</v>
      </c>
      <c r="W112">
        <v>8000</v>
      </c>
      <c r="X112">
        <v>800000</v>
      </c>
      <c r="Y112">
        <v>1500</v>
      </c>
      <c r="Z112">
        <v>801081</v>
      </c>
      <c r="AA112">
        <v>450</v>
      </c>
      <c r="AB112">
        <v>801082</v>
      </c>
      <c r="AC112">
        <v>50</v>
      </c>
      <c r="AD112">
        <v>801083</v>
      </c>
      <c r="AE112" s="19">
        <f t="shared" si="50"/>
        <v>1500</v>
      </c>
      <c r="AF112">
        <v>801084</v>
      </c>
      <c r="AG112">
        <f t="shared" si="51"/>
        <v>450</v>
      </c>
      <c r="AH112">
        <v>801085</v>
      </c>
      <c r="AI112">
        <f t="shared" si="52"/>
        <v>50</v>
      </c>
      <c r="AJ112">
        <v>801086</v>
      </c>
      <c r="AL112">
        <v>150</v>
      </c>
      <c r="AM112">
        <v>901080</v>
      </c>
      <c r="AN112">
        <v>3350</v>
      </c>
      <c r="AO112">
        <v>800000</v>
      </c>
      <c r="AP112">
        <v>3900</v>
      </c>
      <c r="AQ112">
        <v>901081</v>
      </c>
      <c r="AR112">
        <v>1700</v>
      </c>
      <c r="AS112">
        <v>901082</v>
      </c>
      <c r="AT112">
        <v>900</v>
      </c>
      <c r="AU112">
        <v>901083</v>
      </c>
      <c r="AV112" s="19">
        <f t="shared" si="53"/>
        <v>3900</v>
      </c>
      <c r="AW112">
        <v>901084</v>
      </c>
      <c r="AX112">
        <f t="shared" si="54"/>
        <v>1700</v>
      </c>
      <c r="AY112">
        <v>901085</v>
      </c>
      <c r="AZ112">
        <f t="shared" si="55"/>
        <v>900</v>
      </c>
      <c r="BA112">
        <v>901086</v>
      </c>
    </row>
    <row r="113" spans="1:53">
      <c r="A113">
        <v>109</v>
      </c>
      <c r="B113" t="s">
        <v>215</v>
      </c>
      <c r="C113">
        <v>109</v>
      </c>
      <c r="D113">
        <v>12109</v>
      </c>
      <c r="E113">
        <v>2109</v>
      </c>
      <c r="F113" s="13">
        <v>6</v>
      </c>
      <c r="G113">
        <v>1</v>
      </c>
      <c r="H113">
        <v>1</v>
      </c>
      <c r="I113">
        <v>6</v>
      </c>
      <c r="J113" t="s">
        <v>86</v>
      </c>
      <c r="K113" t="s">
        <v>1760</v>
      </c>
      <c r="L113">
        <v>5</v>
      </c>
      <c r="M113" t="s">
        <v>1112</v>
      </c>
      <c r="N113" t="s">
        <v>1109</v>
      </c>
      <c r="O113" t="str">
        <f t="shared" si="45"/>
        <v>1_801090</v>
      </c>
      <c r="P113" s="5" t="str">
        <f t="shared" si="46"/>
        <v>1_801090_1;8000_800000_2;1500_801091_3;450_801092_4;50_801093_5</v>
      </c>
      <c r="Q113" s="5" t="str">
        <f t="shared" si="47"/>
        <v>1_801090_1;8000_800000_2;1500_801094_3;450_801095_4;50_801096_5</v>
      </c>
      <c r="R113" t="str">
        <f t="shared" si="48"/>
        <v>150_901090_1;3350_800000_2;3900_901091_3;1700_901092_4;900_901093_5</v>
      </c>
      <c r="S113" t="str">
        <f t="shared" si="49"/>
        <v>150_901090_1;3350_800000_2;3900_901094_3;1700_901095_4;900_901096_5</v>
      </c>
      <c r="U113">
        <v>1</v>
      </c>
      <c r="V113">
        <v>801090</v>
      </c>
      <c r="W113">
        <v>8000</v>
      </c>
      <c r="X113">
        <v>800000</v>
      </c>
      <c r="Y113">
        <v>1500</v>
      </c>
      <c r="Z113">
        <v>801091</v>
      </c>
      <c r="AA113">
        <v>450</v>
      </c>
      <c r="AB113">
        <v>801092</v>
      </c>
      <c r="AC113">
        <v>50</v>
      </c>
      <c r="AD113">
        <v>801093</v>
      </c>
      <c r="AE113" s="19">
        <f t="shared" si="50"/>
        <v>1500</v>
      </c>
      <c r="AF113">
        <v>801094</v>
      </c>
      <c r="AG113">
        <f t="shared" si="51"/>
        <v>450</v>
      </c>
      <c r="AH113">
        <v>801095</v>
      </c>
      <c r="AI113">
        <f t="shared" si="52"/>
        <v>50</v>
      </c>
      <c r="AJ113">
        <v>801096</v>
      </c>
      <c r="AL113">
        <v>150</v>
      </c>
      <c r="AM113">
        <v>901090</v>
      </c>
      <c r="AN113">
        <v>3350</v>
      </c>
      <c r="AO113">
        <v>800000</v>
      </c>
      <c r="AP113">
        <v>3900</v>
      </c>
      <c r="AQ113">
        <v>901091</v>
      </c>
      <c r="AR113">
        <v>1700</v>
      </c>
      <c r="AS113">
        <v>901092</v>
      </c>
      <c r="AT113">
        <v>900</v>
      </c>
      <c r="AU113">
        <v>901093</v>
      </c>
      <c r="AV113" s="19">
        <f t="shared" si="53"/>
        <v>3900</v>
      </c>
      <c r="AW113">
        <v>901094</v>
      </c>
      <c r="AX113">
        <f t="shared" si="54"/>
        <v>1700</v>
      </c>
      <c r="AY113">
        <v>901095</v>
      </c>
      <c r="AZ113">
        <f t="shared" si="55"/>
        <v>900</v>
      </c>
      <c r="BA113">
        <v>901096</v>
      </c>
    </row>
    <row r="114" spans="1:53">
      <c r="A114">
        <v>110</v>
      </c>
      <c r="B114" t="s">
        <v>216</v>
      </c>
      <c r="C114">
        <v>110</v>
      </c>
      <c r="D114">
        <v>12110</v>
      </c>
      <c r="E114">
        <v>2110</v>
      </c>
      <c r="F114" s="13">
        <v>6</v>
      </c>
      <c r="G114">
        <v>1</v>
      </c>
      <c r="H114">
        <v>1</v>
      </c>
      <c r="I114">
        <v>6</v>
      </c>
      <c r="J114" t="s">
        <v>86</v>
      </c>
      <c r="K114" t="s">
        <v>1760</v>
      </c>
      <c r="L114">
        <v>5</v>
      </c>
      <c r="M114" t="s">
        <v>1112</v>
      </c>
      <c r="N114" t="s">
        <v>1109</v>
      </c>
      <c r="O114" t="str">
        <f t="shared" si="45"/>
        <v>1_801100</v>
      </c>
      <c r="P114" s="5" t="str">
        <f t="shared" si="46"/>
        <v>1_801100_1;8000_800000_2;1500_801101_3;450_801102_4;50_801103_5</v>
      </c>
      <c r="Q114" s="5" t="str">
        <f t="shared" si="47"/>
        <v>1_801100_1;8000_800000_2;1500_801104_3;450_801105_4;50_801106_5</v>
      </c>
      <c r="R114" t="str">
        <f t="shared" si="48"/>
        <v>150_901100_1;3350_800000_2;3900_901101_3;1700_901102_4;900_901103_5</v>
      </c>
      <c r="S114" t="str">
        <f t="shared" si="49"/>
        <v>150_901100_1;3350_800000_2;3900_901104_3;1700_901105_4;900_901106_5</v>
      </c>
      <c r="U114">
        <v>1</v>
      </c>
      <c r="V114">
        <v>801100</v>
      </c>
      <c r="W114">
        <v>8000</v>
      </c>
      <c r="X114">
        <v>800000</v>
      </c>
      <c r="Y114">
        <v>1500</v>
      </c>
      <c r="Z114">
        <v>801101</v>
      </c>
      <c r="AA114">
        <v>450</v>
      </c>
      <c r="AB114">
        <v>801102</v>
      </c>
      <c r="AC114">
        <v>50</v>
      </c>
      <c r="AD114">
        <v>801103</v>
      </c>
      <c r="AE114" s="19">
        <f t="shared" si="50"/>
        <v>1500</v>
      </c>
      <c r="AF114">
        <v>801104</v>
      </c>
      <c r="AG114">
        <f t="shared" si="51"/>
        <v>450</v>
      </c>
      <c r="AH114">
        <v>801105</v>
      </c>
      <c r="AI114">
        <f t="shared" si="52"/>
        <v>50</v>
      </c>
      <c r="AJ114">
        <v>801106</v>
      </c>
      <c r="AL114">
        <v>150</v>
      </c>
      <c r="AM114">
        <v>901100</v>
      </c>
      <c r="AN114">
        <v>3350</v>
      </c>
      <c r="AO114">
        <v>800000</v>
      </c>
      <c r="AP114">
        <v>3900</v>
      </c>
      <c r="AQ114">
        <v>901101</v>
      </c>
      <c r="AR114">
        <v>1700</v>
      </c>
      <c r="AS114">
        <v>901102</v>
      </c>
      <c r="AT114">
        <v>900</v>
      </c>
      <c r="AU114">
        <v>901103</v>
      </c>
      <c r="AV114" s="19">
        <f t="shared" si="53"/>
        <v>3900</v>
      </c>
      <c r="AW114">
        <v>901104</v>
      </c>
      <c r="AX114">
        <f t="shared" si="54"/>
        <v>1700</v>
      </c>
      <c r="AY114">
        <v>901105</v>
      </c>
      <c r="AZ114">
        <f t="shared" si="55"/>
        <v>900</v>
      </c>
      <c r="BA114">
        <v>901106</v>
      </c>
    </row>
    <row r="115" spans="1:53">
      <c r="A115">
        <v>111</v>
      </c>
      <c r="B115" t="s">
        <v>217</v>
      </c>
      <c r="C115">
        <v>111</v>
      </c>
      <c r="D115">
        <v>12111</v>
      </c>
      <c r="E115">
        <v>2111</v>
      </c>
      <c r="F115" s="13">
        <v>6</v>
      </c>
      <c r="G115">
        <v>1</v>
      </c>
      <c r="H115">
        <v>1</v>
      </c>
      <c r="I115">
        <v>6</v>
      </c>
      <c r="J115" t="s">
        <v>88</v>
      </c>
      <c r="K115" t="s">
        <v>1760</v>
      </c>
      <c r="L115">
        <v>5</v>
      </c>
      <c r="M115" t="s">
        <v>1112</v>
      </c>
      <c r="N115" t="s">
        <v>1109</v>
      </c>
      <c r="O115" t="str">
        <f t="shared" si="45"/>
        <v>1_801110</v>
      </c>
      <c r="P115" s="5" t="str">
        <f t="shared" si="46"/>
        <v>1_801110_1;8000_800000_2;1500_801111_3;450_801112_4;50_801113_5</v>
      </c>
      <c r="Q115" s="5" t="str">
        <f t="shared" si="47"/>
        <v>1_801110_1;8000_800000_2;1500_801114_3;450_801115_4;50_801116_5</v>
      </c>
      <c r="R115" t="str">
        <f t="shared" si="48"/>
        <v>150_901110_1;3350_800000_2;3900_901111_3;1700_901112_4;900_901113_5</v>
      </c>
      <c r="S115" t="str">
        <f t="shared" si="49"/>
        <v>150_901110_1;3350_800000_2;3900_901114_3;1700_901115_4;900_901116_5</v>
      </c>
      <c r="U115">
        <v>1</v>
      </c>
      <c r="V115">
        <v>801110</v>
      </c>
      <c r="W115">
        <v>8000</v>
      </c>
      <c r="X115">
        <v>800000</v>
      </c>
      <c r="Y115">
        <v>1500</v>
      </c>
      <c r="Z115">
        <v>801111</v>
      </c>
      <c r="AA115">
        <v>450</v>
      </c>
      <c r="AB115">
        <v>801112</v>
      </c>
      <c r="AC115">
        <v>50</v>
      </c>
      <c r="AD115">
        <v>801113</v>
      </c>
      <c r="AE115" s="19">
        <f t="shared" si="50"/>
        <v>1500</v>
      </c>
      <c r="AF115">
        <v>801114</v>
      </c>
      <c r="AG115">
        <f t="shared" si="51"/>
        <v>450</v>
      </c>
      <c r="AH115">
        <v>801115</v>
      </c>
      <c r="AI115">
        <f t="shared" si="52"/>
        <v>50</v>
      </c>
      <c r="AJ115">
        <v>801116</v>
      </c>
      <c r="AL115">
        <v>150</v>
      </c>
      <c r="AM115">
        <v>901110</v>
      </c>
      <c r="AN115">
        <v>3350</v>
      </c>
      <c r="AO115">
        <v>800000</v>
      </c>
      <c r="AP115">
        <v>3900</v>
      </c>
      <c r="AQ115">
        <v>901111</v>
      </c>
      <c r="AR115">
        <v>1700</v>
      </c>
      <c r="AS115">
        <v>901112</v>
      </c>
      <c r="AT115">
        <v>900</v>
      </c>
      <c r="AU115">
        <v>901113</v>
      </c>
      <c r="AV115" s="19">
        <f t="shared" si="53"/>
        <v>3900</v>
      </c>
      <c r="AW115">
        <v>901114</v>
      </c>
      <c r="AX115">
        <f t="shared" si="54"/>
        <v>1700</v>
      </c>
      <c r="AY115">
        <v>901115</v>
      </c>
      <c r="AZ115">
        <f t="shared" si="55"/>
        <v>900</v>
      </c>
      <c r="BA115">
        <v>901116</v>
      </c>
    </row>
    <row r="116" spans="1:53">
      <c r="A116">
        <v>112</v>
      </c>
      <c r="B116" t="s">
        <v>218</v>
      </c>
      <c r="C116">
        <v>112</v>
      </c>
      <c r="D116">
        <v>12112</v>
      </c>
      <c r="E116">
        <v>2112</v>
      </c>
      <c r="F116" s="13">
        <v>6</v>
      </c>
      <c r="G116">
        <v>1</v>
      </c>
      <c r="H116">
        <v>1</v>
      </c>
      <c r="I116">
        <v>6</v>
      </c>
      <c r="J116" t="s">
        <v>90</v>
      </c>
      <c r="K116" t="s">
        <v>1760</v>
      </c>
      <c r="L116">
        <v>5</v>
      </c>
      <c r="M116" t="s">
        <v>1112</v>
      </c>
      <c r="N116" t="s">
        <v>1109</v>
      </c>
      <c r="O116" t="str">
        <f t="shared" si="45"/>
        <v>1_801120</v>
      </c>
      <c r="P116" s="5" t="str">
        <f t="shared" si="46"/>
        <v>1_801120_1;8000_800000_2;1500_801121_3;450_801122_4;50_801123_5</v>
      </c>
      <c r="Q116" s="5" t="str">
        <f t="shared" si="47"/>
        <v>1_801120_1;8000_800000_2;1500_801124_3;450_801125_4;50_801126_5</v>
      </c>
      <c r="R116" t="str">
        <f t="shared" si="48"/>
        <v>150_901120_1;3350_800000_2;3900_901121_3;1700_901122_4;900_901123_5</v>
      </c>
      <c r="S116" t="str">
        <f t="shared" si="49"/>
        <v>150_901120_1;3350_800000_2;3900_901124_3;1700_901125_4;900_901126_5</v>
      </c>
      <c r="U116">
        <v>1</v>
      </c>
      <c r="V116">
        <v>801120</v>
      </c>
      <c r="W116">
        <v>8000</v>
      </c>
      <c r="X116">
        <v>800000</v>
      </c>
      <c r="Y116">
        <v>1500</v>
      </c>
      <c r="Z116">
        <v>801121</v>
      </c>
      <c r="AA116">
        <v>450</v>
      </c>
      <c r="AB116">
        <v>801122</v>
      </c>
      <c r="AC116">
        <v>50</v>
      </c>
      <c r="AD116">
        <v>801123</v>
      </c>
      <c r="AE116" s="19">
        <f t="shared" si="50"/>
        <v>1500</v>
      </c>
      <c r="AF116">
        <v>801124</v>
      </c>
      <c r="AG116">
        <f t="shared" si="51"/>
        <v>450</v>
      </c>
      <c r="AH116">
        <v>801125</v>
      </c>
      <c r="AI116">
        <f t="shared" si="52"/>
        <v>50</v>
      </c>
      <c r="AJ116">
        <v>801126</v>
      </c>
      <c r="AL116">
        <v>150</v>
      </c>
      <c r="AM116">
        <v>901120</v>
      </c>
      <c r="AN116">
        <v>3350</v>
      </c>
      <c r="AO116">
        <v>800000</v>
      </c>
      <c r="AP116">
        <v>3900</v>
      </c>
      <c r="AQ116">
        <v>901121</v>
      </c>
      <c r="AR116">
        <v>1700</v>
      </c>
      <c r="AS116">
        <v>901122</v>
      </c>
      <c r="AT116">
        <v>900</v>
      </c>
      <c r="AU116">
        <v>901123</v>
      </c>
      <c r="AV116" s="19">
        <f t="shared" si="53"/>
        <v>3900</v>
      </c>
      <c r="AW116">
        <v>901124</v>
      </c>
      <c r="AX116">
        <f t="shared" si="54"/>
        <v>1700</v>
      </c>
      <c r="AY116">
        <v>901125</v>
      </c>
      <c r="AZ116">
        <f t="shared" si="55"/>
        <v>900</v>
      </c>
      <c r="BA116">
        <v>901126</v>
      </c>
    </row>
    <row r="117" spans="1:53">
      <c r="A117">
        <v>113</v>
      </c>
      <c r="B117" t="s">
        <v>219</v>
      </c>
      <c r="C117">
        <v>113</v>
      </c>
      <c r="D117">
        <v>12113</v>
      </c>
      <c r="E117">
        <v>2113</v>
      </c>
      <c r="F117" s="13">
        <v>6</v>
      </c>
      <c r="G117">
        <v>1</v>
      </c>
      <c r="H117">
        <v>1</v>
      </c>
      <c r="I117">
        <v>6</v>
      </c>
      <c r="J117" t="s">
        <v>84</v>
      </c>
      <c r="K117" t="s">
        <v>1760</v>
      </c>
      <c r="L117">
        <v>5</v>
      </c>
      <c r="M117" t="s">
        <v>1112</v>
      </c>
      <c r="N117" t="s">
        <v>1109</v>
      </c>
      <c r="O117" t="str">
        <f t="shared" si="45"/>
        <v>1_801130</v>
      </c>
      <c r="P117" s="5" t="str">
        <f t="shared" si="46"/>
        <v>1_801130_1;8000_800000_2;1500_801131_3;450_801132_4;50_801133_5</v>
      </c>
      <c r="Q117" s="5" t="str">
        <f t="shared" si="47"/>
        <v>1_801130_1;8000_800000_2;1500_801134_3;450_801135_4;50_801136_5</v>
      </c>
      <c r="R117" t="str">
        <f t="shared" si="48"/>
        <v>150_901130_1;3350_800000_2;3900_901131_3;1700_901132_4;900_901133_5</v>
      </c>
      <c r="S117" t="str">
        <f t="shared" si="49"/>
        <v>150_901130_1;3350_800000_2;3900_901134_3;1700_901135_4;900_901136_5</v>
      </c>
      <c r="U117">
        <v>1</v>
      </c>
      <c r="V117">
        <v>801130</v>
      </c>
      <c r="W117">
        <v>8000</v>
      </c>
      <c r="X117">
        <v>800000</v>
      </c>
      <c r="Y117">
        <v>1500</v>
      </c>
      <c r="Z117">
        <v>801131</v>
      </c>
      <c r="AA117">
        <v>450</v>
      </c>
      <c r="AB117">
        <v>801132</v>
      </c>
      <c r="AC117">
        <v>50</v>
      </c>
      <c r="AD117">
        <v>801133</v>
      </c>
      <c r="AE117" s="19">
        <f t="shared" si="50"/>
        <v>1500</v>
      </c>
      <c r="AF117">
        <v>801134</v>
      </c>
      <c r="AG117">
        <f t="shared" si="51"/>
        <v>450</v>
      </c>
      <c r="AH117">
        <v>801135</v>
      </c>
      <c r="AI117">
        <f t="shared" si="52"/>
        <v>50</v>
      </c>
      <c r="AJ117">
        <v>801136</v>
      </c>
      <c r="AL117">
        <v>150</v>
      </c>
      <c r="AM117">
        <v>901130</v>
      </c>
      <c r="AN117">
        <v>3350</v>
      </c>
      <c r="AO117">
        <v>800000</v>
      </c>
      <c r="AP117">
        <v>3900</v>
      </c>
      <c r="AQ117">
        <v>901131</v>
      </c>
      <c r="AR117">
        <v>1700</v>
      </c>
      <c r="AS117">
        <v>901132</v>
      </c>
      <c r="AT117">
        <v>900</v>
      </c>
      <c r="AU117">
        <v>901133</v>
      </c>
      <c r="AV117" s="19">
        <f t="shared" si="53"/>
        <v>3900</v>
      </c>
      <c r="AW117">
        <v>901134</v>
      </c>
      <c r="AX117">
        <f t="shared" si="54"/>
        <v>1700</v>
      </c>
      <c r="AY117">
        <v>901135</v>
      </c>
      <c r="AZ117">
        <f t="shared" si="55"/>
        <v>900</v>
      </c>
      <c r="BA117">
        <v>901136</v>
      </c>
    </row>
    <row r="118" spans="1:53">
      <c r="A118">
        <v>114</v>
      </c>
      <c r="B118" t="s">
        <v>220</v>
      </c>
      <c r="C118">
        <v>114</v>
      </c>
      <c r="D118">
        <v>12114</v>
      </c>
      <c r="E118">
        <v>2114</v>
      </c>
      <c r="F118" s="13">
        <v>6</v>
      </c>
      <c r="G118">
        <v>1</v>
      </c>
      <c r="H118">
        <v>1</v>
      </c>
      <c r="I118">
        <v>6</v>
      </c>
      <c r="J118" t="s">
        <v>88</v>
      </c>
      <c r="K118" t="s">
        <v>1760</v>
      </c>
      <c r="L118">
        <v>5</v>
      </c>
      <c r="M118" t="s">
        <v>1112</v>
      </c>
      <c r="N118" t="s">
        <v>1109</v>
      </c>
      <c r="O118" t="str">
        <f t="shared" si="45"/>
        <v>1_801140</v>
      </c>
      <c r="P118" s="5" t="str">
        <f t="shared" si="46"/>
        <v>1_801140_1;8000_800000_2;1500_801141_3;450_801142_4;50_801143_5</v>
      </c>
      <c r="Q118" s="5" t="str">
        <f t="shared" si="47"/>
        <v>1_801140_1;8000_800000_2;1500_801144_3;450_801145_4;50_801146_5</v>
      </c>
      <c r="R118" t="str">
        <f t="shared" si="48"/>
        <v>150_901140_1;3350_800000_2;3900_901141_3;1700_901142_4;900_901143_5</v>
      </c>
      <c r="S118" t="str">
        <f t="shared" si="49"/>
        <v>150_901140_1;3350_800000_2;3900_901144_3;1700_901145_4;900_901146_5</v>
      </c>
      <c r="U118">
        <v>1</v>
      </c>
      <c r="V118">
        <v>801140</v>
      </c>
      <c r="W118">
        <v>8000</v>
      </c>
      <c r="X118">
        <v>800000</v>
      </c>
      <c r="Y118">
        <v>1500</v>
      </c>
      <c r="Z118">
        <v>801141</v>
      </c>
      <c r="AA118">
        <v>450</v>
      </c>
      <c r="AB118">
        <v>801142</v>
      </c>
      <c r="AC118">
        <v>50</v>
      </c>
      <c r="AD118">
        <v>801143</v>
      </c>
      <c r="AE118" s="19">
        <f t="shared" si="50"/>
        <v>1500</v>
      </c>
      <c r="AF118">
        <v>801144</v>
      </c>
      <c r="AG118">
        <f t="shared" si="51"/>
        <v>450</v>
      </c>
      <c r="AH118">
        <v>801145</v>
      </c>
      <c r="AI118">
        <f t="shared" si="52"/>
        <v>50</v>
      </c>
      <c r="AJ118">
        <v>801146</v>
      </c>
      <c r="AL118">
        <v>150</v>
      </c>
      <c r="AM118">
        <v>901140</v>
      </c>
      <c r="AN118">
        <v>3350</v>
      </c>
      <c r="AO118">
        <v>800000</v>
      </c>
      <c r="AP118">
        <v>3900</v>
      </c>
      <c r="AQ118">
        <v>901141</v>
      </c>
      <c r="AR118">
        <v>1700</v>
      </c>
      <c r="AS118">
        <v>901142</v>
      </c>
      <c r="AT118">
        <v>900</v>
      </c>
      <c r="AU118">
        <v>901143</v>
      </c>
      <c r="AV118" s="19">
        <f t="shared" si="53"/>
        <v>3900</v>
      </c>
      <c r="AW118">
        <v>901144</v>
      </c>
      <c r="AX118">
        <f t="shared" si="54"/>
        <v>1700</v>
      </c>
      <c r="AY118">
        <v>901145</v>
      </c>
      <c r="AZ118">
        <f t="shared" si="55"/>
        <v>900</v>
      </c>
      <c r="BA118">
        <v>901146</v>
      </c>
    </row>
    <row r="119" spans="1:53">
      <c r="A119">
        <v>115</v>
      </c>
      <c r="B119" t="s">
        <v>221</v>
      </c>
      <c r="C119">
        <v>115</v>
      </c>
      <c r="D119">
        <v>12115</v>
      </c>
      <c r="E119">
        <v>2115</v>
      </c>
      <c r="F119" s="13">
        <v>6</v>
      </c>
      <c r="G119">
        <v>1</v>
      </c>
      <c r="H119">
        <v>1</v>
      </c>
      <c r="I119">
        <v>6</v>
      </c>
      <c r="J119" t="s">
        <v>95</v>
      </c>
      <c r="K119" t="s">
        <v>1760</v>
      </c>
      <c r="L119">
        <v>5</v>
      </c>
      <c r="M119" t="s">
        <v>1112</v>
      </c>
      <c r="N119" t="s">
        <v>1109</v>
      </c>
      <c r="O119" t="str">
        <f t="shared" si="45"/>
        <v>1_801150</v>
      </c>
      <c r="P119" s="5" t="str">
        <f t="shared" si="46"/>
        <v>1_801150_1;8000_800000_2;1500_801151_3;450_801152_4;50_801153_5</v>
      </c>
      <c r="Q119" s="5" t="str">
        <f t="shared" si="47"/>
        <v>1_801150_1;8000_800000_2;1500_801154_3;450_801155_4;50_801156_5</v>
      </c>
      <c r="R119" t="str">
        <f t="shared" si="48"/>
        <v>150_901150_1;3350_800000_2;3900_901151_3;1700_901152_4;900_901153_5</v>
      </c>
      <c r="S119" t="str">
        <f t="shared" si="49"/>
        <v>150_901150_1;3350_800000_2;3900_901154_3;1700_901155_4;900_901156_5</v>
      </c>
      <c r="U119">
        <v>1</v>
      </c>
      <c r="V119">
        <v>801150</v>
      </c>
      <c r="W119">
        <v>8000</v>
      </c>
      <c r="X119">
        <v>800000</v>
      </c>
      <c r="Y119">
        <v>1500</v>
      </c>
      <c r="Z119">
        <v>801151</v>
      </c>
      <c r="AA119">
        <v>450</v>
      </c>
      <c r="AB119">
        <v>801152</v>
      </c>
      <c r="AC119">
        <v>50</v>
      </c>
      <c r="AD119">
        <v>801153</v>
      </c>
      <c r="AE119" s="19">
        <f t="shared" si="50"/>
        <v>1500</v>
      </c>
      <c r="AF119">
        <v>801154</v>
      </c>
      <c r="AG119">
        <f t="shared" si="51"/>
        <v>450</v>
      </c>
      <c r="AH119">
        <v>801155</v>
      </c>
      <c r="AI119">
        <f t="shared" si="52"/>
        <v>50</v>
      </c>
      <c r="AJ119">
        <v>801156</v>
      </c>
      <c r="AL119">
        <v>150</v>
      </c>
      <c r="AM119">
        <v>901150</v>
      </c>
      <c r="AN119">
        <v>3350</v>
      </c>
      <c r="AO119">
        <v>800000</v>
      </c>
      <c r="AP119">
        <v>3900</v>
      </c>
      <c r="AQ119">
        <v>901151</v>
      </c>
      <c r="AR119">
        <v>1700</v>
      </c>
      <c r="AS119">
        <v>901152</v>
      </c>
      <c r="AT119">
        <v>900</v>
      </c>
      <c r="AU119">
        <v>901153</v>
      </c>
      <c r="AV119" s="19">
        <f t="shared" si="53"/>
        <v>3900</v>
      </c>
      <c r="AW119">
        <v>901154</v>
      </c>
      <c r="AX119">
        <f t="shared" si="54"/>
        <v>1700</v>
      </c>
      <c r="AY119">
        <v>901155</v>
      </c>
      <c r="AZ119">
        <f t="shared" si="55"/>
        <v>900</v>
      </c>
      <c r="BA119">
        <v>901156</v>
      </c>
    </row>
    <row r="120" spans="1:53">
      <c r="A120">
        <v>116</v>
      </c>
      <c r="B120" t="s">
        <v>222</v>
      </c>
      <c r="C120">
        <v>116</v>
      </c>
      <c r="D120">
        <v>12116</v>
      </c>
      <c r="E120">
        <v>2116</v>
      </c>
      <c r="F120">
        <v>2</v>
      </c>
      <c r="G120">
        <v>1</v>
      </c>
      <c r="H120">
        <v>2</v>
      </c>
      <c r="I120">
        <v>2</v>
      </c>
      <c r="J120" t="s">
        <v>1040</v>
      </c>
      <c r="K120" t="s">
        <v>1758</v>
      </c>
      <c r="L120">
        <v>5</v>
      </c>
      <c r="M120" t="s">
        <v>1119</v>
      </c>
      <c r="N120" t="s">
        <v>1121</v>
      </c>
      <c r="O120" t="str">
        <f t="shared" si="45"/>
        <v>3000_801160</v>
      </c>
      <c r="P120" s="5" t="str">
        <f t="shared" si="46"/>
        <v>3000_801160_1;1500_800000_2;2000_801161_3;2000_801162_4;1500_801163_5</v>
      </c>
      <c r="Q120" s="5" t="str">
        <f t="shared" si="47"/>
        <v>3000_801160_1;1500_800000_2;2000_801164_3;2000_801165_4;1500_801166_5</v>
      </c>
      <c r="R120" t="str">
        <f t="shared" si="48"/>
        <v>8000_901160_1;500_800000_2;500_901161_3;500_901162_4;500_901163_5</v>
      </c>
      <c r="S120" t="str">
        <f t="shared" si="49"/>
        <v>8000_901160_1;500_800000_2;500_901164_3;500_901165_4;500_901166_5</v>
      </c>
      <c r="U120">
        <f>10000-W120-Y120-AA120-AC120</f>
        <v>3000</v>
      </c>
      <c r="V120">
        <v>801160</v>
      </c>
      <c r="W120">
        <v>1500</v>
      </c>
      <c r="X120">
        <v>800000</v>
      </c>
      <c r="Y120">
        <v>2000</v>
      </c>
      <c r="Z120">
        <v>801161</v>
      </c>
      <c r="AA120">
        <v>2000</v>
      </c>
      <c r="AB120">
        <v>801162</v>
      </c>
      <c r="AC120">
        <v>1500</v>
      </c>
      <c r="AD120">
        <v>801163</v>
      </c>
      <c r="AE120" s="19">
        <f t="shared" si="50"/>
        <v>2000</v>
      </c>
      <c r="AF120">
        <v>801164</v>
      </c>
      <c r="AG120">
        <f t="shared" si="51"/>
        <v>2000</v>
      </c>
      <c r="AH120">
        <v>801165</v>
      </c>
      <c r="AI120">
        <f t="shared" si="52"/>
        <v>1500</v>
      </c>
      <c r="AJ120">
        <v>801166</v>
      </c>
      <c r="AL120">
        <v>8000</v>
      </c>
      <c r="AM120">
        <v>901160</v>
      </c>
      <c r="AN120">
        <v>500</v>
      </c>
      <c r="AO120">
        <v>800000</v>
      </c>
      <c r="AP120">
        <v>500</v>
      </c>
      <c r="AQ120">
        <v>901161</v>
      </c>
      <c r="AR120">
        <v>500</v>
      </c>
      <c r="AS120">
        <v>901162</v>
      </c>
      <c r="AT120">
        <v>500</v>
      </c>
      <c r="AU120">
        <v>901163</v>
      </c>
      <c r="AV120" s="19">
        <f t="shared" si="53"/>
        <v>500</v>
      </c>
      <c r="AW120">
        <v>901164</v>
      </c>
      <c r="AX120">
        <f t="shared" si="54"/>
        <v>500</v>
      </c>
      <c r="AY120">
        <v>901165</v>
      </c>
      <c r="AZ120">
        <f t="shared" si="55"/>
        <v>500</v>
      </c>
      <c r="BA120">
        <v>901166</v>
      </c>
    </row>
    <row r="121" spans="1:53">
      <c r="A121">
        <v>117</v>
      </c>
      <c r="B121" t="s">
        <v>223</v>
      </c>
      <c r="C121">
        <v>117</v>
      </c>
      <c r="D121">
        <v>12117</v>
      </c>
      <c r="E121">
        <v>2117</v>
      </c>
      <c r="F121" s="14">
        <v>5</v>
      </c>
      <c r="G121">
        <v>0</v>
      </c>
      <c r="H121">
        <v>1</v>
      </c>
      <c r="I121">
        <v>2</v>
      </c>
      <c r="J121" t="s">
        <v>95</v>
      </c>
      <c r="K121" t="s">
        <v>1111</v>
      </c>
      <c r="L121">
        <v>5</v>
      </c>
      <c r="M121" t="s">
        <v>1114</v>
      </c>
      <c r="N121" t="s">
        <v>1116</v>
      </c>
      <c r="O121" t="str">
        <f t="shared" si="45"/>
        <v>500_801170</v>
      </c>
      <c r="P121" s="5" t="str">
        <f t="shared" si="46"/>
        <v>500_801170_1;4500_800000_2;2000_801171_3;2000_801172_4;1000_801173_5</v>
      </c>
      <c r="Q121" s="5" t="str">
        <f t="shared" si="47"/>
        <v>500_801170_1;4500_800000_2;2000_801174_3;2000_801175_4;1000_801176_5</v>
      </c>
      <c r="R121" t="str">
        <f t="shared" si="48"/>
        <v>3500_901170_1;1000_800000_2;2000_901171_3;2000_901172_4;1500_901173_5</v>
      </c>
      <c r="S121" t="str">
        <f t="shared" si="49"/>
        <v>3500_901170_1;1000_800000_2;2000_901174_3;2000_901175_4;1500_901176_5</v>
      </c>
      <c r="U121">
        <v>500</v>
      </c>
      <c r="V121">
        <v>801170</v>
      </c>
      <c r="W121">
        <f>5000-U121</f>
        <v>4500</v>
      </c>
      <c r="X121">
        <v>800000</v>
      </c>
      <c r="Y121">
        <v>2000</v>
      </c>
      <c r="Z121">
        <v>801171</v>
      </c>
      <c r="AA121">
        <v>2000</v>
      </c>
      <c r="AB121">
        <v>801172</v>
      </c>
      <c r="AC121">
        <v>1000</v>
      </c>
      <c r="AD121">
        <v>801173</v>
      </c>
      <c r="AE121" s="19">
        <f t="shared" si="50"/>
        <v>2000</v>
      </c>
      <c r="AF121">
        <v>801174</v>
      </c>
      <c r="AG121">
        <f t="shared" si="51"/>
        <v>2000</v>
      </c>
      <c r="AH121">
        <v>801175</v>
      </c>
      <c r="AI121">
        <f t="shared" si="52"/>
        <v>1000</v>
      </c>
      <c r="AJ121">
        <v>801176</v>
      </c>
      <c r="AL121">
        <v>3500</v>
      </c>
      <c r="AM121">
        <v>901170</v>
      </c>
      <c r="AN121">
        <v>1000</v>
      </c>
      <c r="AO121">
        <v>800000</v>
      </c>
      <c r="AP121">
        <v>2000</v>
      </c>
      <c r="AQ121">
        <v>901171</v>
      </c>
      <c r="AR121">
        <f>5500-AL121</f>
        <v>2000</v>
      </c>
      <c r="AS121">
        <v>901172</v>
      </c>
      <c r="AT121">
        <v>1500</v>
      </c>
      <c r="AU121">
        <v>901173</v>
      </c>
      <c r="AV121" s="19">
        <f t="shared" si="53"/>
        <v>2000</v>
      </c>
      <c r="AW121">
        <v>901174</v>
      </c>
      <c r="AX121">
        <f t="shared" si="54"/>
        <v>2000</v>
      </c>
      <c r="AY121">
        <v>901175</v>
      </c>
      <c r="AZ121">
        <f t="shared" si="55"/>
        <v>1500</v>
      </c>
      <c r="BA121">
        <v>901176</v>
      </c>
    </row>
    <row r="122" spans="1:53">
      <c r="A122">
        <v>118</v>
      </c>
      <c r="B122" t="s">
        <v>224</v>
      </c>
      <c r="C122">
        <v>118</v>
      </c>
      <c r="D122">
        <v>12118</v>
      </c>
      <c r="E122">
        <v>2118</v>
      </c>
      <c r="F122">
        <v>2</v>
      </c>
      <c r="G122">
        <v>0</v>
      </c>
      <c r="H122">
        <v>2</v>
      </c>
      <c r="I122">
        <v>3</v>
      </c>
      <c r="J122" t="s">
        <v>95</v>
      </c>
      <c r="K122" t="s">
        <v>1758</v>
      </c>
      <c r="L122">
        <v>5</v>
      </c>
      <c r="M122" t="s">
        <v>1119</v>
      </c>
      <c r="N122" t="s">
        <v>1121</v>
      </c>
      <c r="O122" t="str">
        <f t="shared" si="45"/>
        <v>2700_801180</v>
      </c>
      <c r="P122" s="5" t="str">
        <f t="shared" si="46"/>
        <v>2700_801180_1;1500_800000_2;2000_801181_3;2000_801182_4;1800_801183_5</v>
      </c>
      <c r="Q122" s="5" t="str">
        <f t="shared" si="47"/>
        <v>2700_801180_1;1500_800000_2;2000_801184_3;2000_801185_4;1800_801186_5</v>
      </c>
      <c r="R122" t="str">
        <f t="shared" si="48"/>
        <v>8000_901180_1;500_800000_2;500_901181_3;500_901182_4;500_901183_5</v>
      </c>
      <c r="S122" t="str">
        <f t="shared" si="49"/>
        <v>8000_901180_1;500_800000_2;500_901184_3;500_901185_4;500_901186_5</v>
      </c>
      <c r="U122">
        <f t="shared" ref="U122:U127" si="56">10000-W122-Y122-AA122-AC122</f>
        <v>2700</v>
      </c>
      <c r="V122">
        <v>801180</v>
      </c>
      <c r="W122">
        <v>1500</v>
      </c>
      <c r="X122">
        <v>800000</v>
      </c>
      <c r="Y122">
        <v>2000</v>
      </c>
      <c r="Z122">
        <v>801181</v>
      </c>
      <c r="AA122">
        <v>2000</v>
      </c>
      <c r="AB122">
        <v>801182</v>
      </c>
      <c r="AC122">
        <v>1800</v>
      </c>
      <c r="AD122">
        <v>801183</v>
      </c>
      <c r="AE122" s="19">
        <f t="shared" si="50"/>
        <v>2000</v>
      </c>
      <c r="AF122">
        <v>801184</v>
      </c>
      <c r="AG122">
        <f t="shared" si="51"/>
        <v>2000</v>
      </c>
      <c r="AH122">
        <v>801185</v>
      </c>
      <c r="AI122">
        <f t="shared" si="52"/>
        <v>1800</v>
      </c>
      <c r="AJ122">
        <v>801186</v>
      </c>
      <c r="AL122">
        <v>8000</v>
      </c>
      <c r="AM122">
        <v>901180</v>
      </c>
      <c r="AN122">
        <v>500</v>
      </c>
      <c r="AO122">
        <v>800000</v>
      </c>
      <c r="AP122">
        <v>500</v>
      </c>
      <c r="AQ122">
        <v>901181</v>
      </c>
      <c r="AR122">
        <v>500</v>
      </c>
      <c r="AS122">
        <v>901182</v>
      </c>
      <c r="AT122">
        <v>500</v>
      </c>
      <c r="AU122">
        <v>901183</v>
      </c>
      <c r="AV122" s="19">
        <f t="shared" si="53"/>
        <v>500</v>
      </c>
      <c r="AW122">
        <v>901184</v>
      </c>
      <c r="AX122">
        <f t="shared" si="54"/>
        <v>500</v>
      </c>
      <c r="AY122">
        <v>901185</v>
      </c>
      <c r="AZ122">
        <f t="shared" si="55"/>
        <v>500</v>
      </c>
      <c r="BA122">
        <v>901186</v>
      </c>
    </row>
    <row r="123" spans="1:53">
      <c r="A123">
        <v>119</v>
      </c>
      <c r="B123" t="s">
        <v>225</v>
      </c>
      <c r="C123">
        <v>119</v>
      </c>
      <c r="D123">
        <v>12119</v>
      </c>
      <c r="E123">
        <v>2119</v>
      </c>
      <c r="F123">
        <v>2</v>
      </c>
      <c r="G123">
        <v>0</v>
      </c>
      <c r="H123">
        <v>2</v>
      </c>
      <c r="I123">
        <v>3</v>
      </c>
      <c r="J123" t="s">
        <v>95</v>
      </c>
      <c r="K123" t="s">
        <v>1758</v>
      </c>
      <c r="L123">
        <v>5</v>
      </c>
      <c r="M123" t="s">
        <v>1119</v>
      </c>
      <c r="N123" t="s">
        <v>1121</v>
      </c>
      <c r="O123" t="str">
        <f t="shared" si="45"/>
        <v>3000_801190</v>
      </c>
      <c r="P123" s="5" t="str">
        <f t="shared" si="46"/>
        <v>3000_801190_1;1500_800000_2;2000_801191_3;2000_801192_4;1500_801193_5</v>
      </c>
      <c r="Q123" s="5" t="str">
        <f t="shared" si="47"/>
        <v>3000_801190_1;1500_800000_2;2000_801194_3;2000_801195_4;1500_801196_5</v>
      </c>
      <c r="R123" t="str">
        <f t="shared" si="48"/>
        <v>8000_901190_1;500_800000_2;500_901191_3;500_901192_4;500_901193_5</v>
      </c>
      <c r="S123" t="str">
        <f t="shared" si="49"/>
        <v>8000_901190_1;500_800000_2;500_901194_3;500_901195_4;500_901196_5</v>
      </c>
      <c r="U123">
        <f t="shared" si="56"/>
        <v>3000</v>
      </c>
      <c r="V123">
        <v>801190</v>
      </c>
      <c r="W123">
        <v>1500</v>
      </c>
      <c r="X123">
        <v>800000</v>
      </c>
      <c r="Y123">
        <v>2000</v>
      </c>
      <c r="Z123">
        <v>801191</v>
      </c>
      <c r="AA123">
        <v>2000</v>
      </c>
      <c r="AB123">
        <v>801192</v>
      </c>
      <c r="AC123">
        <v>1500</v>
      </c>
      <c r="AD123">
        <v>801193</v>
      </c>
      <c r="AE123" s="19">
        <f t="shared" si="50"/>
        <v>2000</v>
      </c>
      <c r="AF123">
        <v>801194</v>
      </c>
      <c r="AG123">
        <f t="shared" si="51"/>
        <v>2000</v>
      </c>
      <c r="AH123">
        <v>801195</v>
      </c>
      <c r="AI123">
        <f t="shared" si="52"/>
        <v>1500</v>
      </c>
      <c r="AJ123">
        <v>801196</v>
      </c>
      <c r="AL123">
        <v>8000</v>
      </c>
      <c r="AM123">
        <v>901190</v>
      </c>
      <c r="AN123">
        <v>500</v>
      </c>
      <c r="AO123">
        <v>800000</v>
      </c>
      <c r="AP123">
        <v>500</v>
      </c>
      <c r="AQ123">
        <v>901191</v>
      </c>
      <c r="AR123">
        <v>500</v>
      </c>
      <c r="AS123">
        <v>901192</v>
      </c>
      <c r="AT123">
        <v>500</v>
      </c>
      <c r="AU123">
        <v>901193</v>
      </c>
      <c r="AV123" s="19">
        <f t="shared" si="53"/>
        <v>500</v>
      </c>
      <c r="AW123">
        <v>901194</v>
      </c>
      <c r="AX123">
        <f t="shared" si="54"/>
        <v>500</v>
      </c>
      <c r="AY123">
        <v>901195</v>
      </c>
      <c r="AZ123">
        <f t="shared" si="55"/>
        <v>500</v>
      </c>
      <c r="BA123">
        <v>901196</v>
      </c>
    </row>
    <row r="124" spans="1:53">
      <c r="A124">
        <v>120</v>
      </c>
      <c r="B124" t="s">
        <v>226</v>
      </c>
      <c r="C124">
        <v>120</v>
      </c>
      <c r="D124">
        <v>12120</v>
      </c>
      <c r="E124">
        <v>2120</v>
      </c>
      <c r="F124">
        <v>2</v>
      </c>
      <c r="G124">
        <v>0</v>
      </c>
      <c r="H124">
        <v>2</v>
      </c>
      <c r="I124">
        <v>3</v>
      </c>
      <c r="J124" t="s">
        <v>1040</v>
      </c>
      <c r="K124" t="s">
        <v>1758</v>
      </c>
      <c r="L124">
        <v>5</v>
      </c>
      <c r="M124" t="s">
        <v>1119</v>
      </c>
      <c r="N124" t="s">
        <v>1121</v>
      </c>
      <c r="O124" t="str">
        <f t="shared" si="45"/>
        <v>3500_801200</v>
      </c>
      <c r="P124" s="5" t="str">
        <f t="shared" si="46"/>
        <v>3500_801200_1;1500_800000_2;2000_801201_3;2000_801202_4;1000_801203_5</v>
      </c>
      <c r="Q124" s="5" t="str">
        <f t="shared" si="47"/>
        <v>3500_801200_1;1500_800000_2;2000_801204_3;2000_801205_4;1000_801206_5</v>
      </c>
      <c r="R124" t="str">
        <f t="shared" si="48"/>
        <v>8000_901200_1;500_800000_2;500_901201_3;500_901202_4;500_901203_5</v>
      </c>
      <c r="S124" t="str">
        <f t="shared" si="49"/>
        <v>8000_901200_1;500_800000_2;500_901204_3;500_901205_4;500_901206_5</v>
      </c>
      <c r="U124">
        <f t="shared" si="56"/>
        <v>3500</v>
      </c>
      <c r="V124">
        <v>801200</v>
      </c>
      <c r="W124">
        <v>1500</v>
      </c>
      <c r="X124">
        <v>800000</v>
      </c>
      <c r="Y124">
        <v>2000</v>
      </c>
      <c r="Z124">
        <v>801201</v>
      </c>
      <c r="AA124">
        <v>2000</v>
      </c>
      <c r="AB124">
        <v>801202</v>
      </c>
      <c r="AC124">
        <v>1000</v>
      </c>
      <c r="AD124">
        <v>801203</v>
      </c>
      <c r="AE124" s="19">
        <f t="shared" si="50"/>
        <v>2000</v>
      </c>
      <c r="AF124">
        <v>801204</v>
      </c>
      <c r="AG124">
        <f t="shared" si="51"/>
        <v>2000</v>
      </c>
      <c r="AH124">
        <v>801205</v>
      </c>
      <c r="AI124">
        <f t="shared" si="52"/>
        <v>1000</v>
      </c>
      <c r="AJ124">
        <v>801206</v>
      </c>
      <c r="AL124">
        <v>8000</v>
      </c>
      <c r="AM124">
        <v>901200</v>
      </c>
      <c r="AN124">
        <v>500</v>
      </c>
      <c r="AO124">
        <v>800000</v>
      </c>
      <c r="AP124">
        <v>500</v>
      </c>
      <c r="AQ124">
        <v>901201</v>
      </c>
      <c r="AR124">
        <v>500</v>
      </c>
      <c r="AS124">
        <v>901202</v>
      </c>
      <c r="AT124">
        <v>500</v>
      </c>
      <c r="AU124">
        <v>901203</v>
      </c>
      <c r="AV124" s="19">
        <f t="shared" si="53"/>
        <v>500</v>
      </c>
      <c r="AW124">
        <v>901204</v>
      </c>
      <c r="AX124">
        <f t="shared" si="54"/>
        <v>500</v>
      </c>
      <c r="AY124">
        <v>901205</v>
      </c>
      <c r="AZ124">
        <f t="shared" si="55"/>
        <v>500</v>
      </c>
      <c r="BA124">
        <v>901206</v>
      </c>
    </row>
    <row r="125" spans="1:53">
      <c r="A125">
        <v>121</v>
      </c>
      <c r="B125" t="s">
        <v>227</v>
      </c>
      <c r="C125">
        <v>121</v>
      </c>
      <c r="D125">
        <v>12121</v>
      </c>
      <c r="E125">
        <v>2121</v>
      </c>
      <c r="F125">
        <v>2</v>
      </c>
      <c r="G125">
        <v>0</v>
      </c>
      <c r="H125">
        <v>2</v>
      </c>
      <c r="I125">
        <v>3</v>
      </c>
      <c r="J125" t="s">
        <v>95</v>
      </c>
      <c r="K125" t="s">
        <v>1758</v>
      </c>
      <c r="L125">
        <v>5</v>
      </c>
      <c r="M125" t="s">
        <v>1119</v>
      </c>
      <c r="N125" t="s">
        <v>1121</v>
      </c>
      <c r="O125" t="str">
        <f t="shared" si="45"/>
        <v>3000_801210</v>
      </c>
      <c r="P125" s="5" t="str">
        <f t="shared" si="46"/>
        <v>3000_801210_1;1500_800000_2;2000_801211_3;2000_801212_4;1500_801213_5</v>
      </c>
      <c r="Q125" s="5" t="str">
        <f t="shared" si="47"/>
        <v>3000_801210_1;1500_800000_2;2000_801214_3;2000_801215_4;1500_801216_5</v>
      </c>
      <c r="R125" t="str">
        <f t="shared" si="48"/>
        <v>8000_901210_1;500_800000_2;500_901211_3;500_901212_4;500_901213_5</v>
      </c>
      <c r="S125" t="str">
        <f t="shared" si="49"/>
        <v>8000_901210_1;500_800000_2;500_901214_3;500_901215_4;500_901216_5</v>
      </c>
      <c r="U125">
        <f t="shared" si="56"/>
        <v>3000</v>
      </c>
      <c r="V125">
        <v>801210</v>
      </c>
      <c r="W125">
        <v>1500</v>
      </c>
      <c r="X125">
        <v>800000</v>
      </c>
      <c r="Y125">
        <v>2000</v>
      </c>
      <c r="Z125">
        <v>801211</v>
      </c>
      <c r="AA125">
        <v>2000</v>
      </c>
      <c r="AB125">
        <v>801212</v>
      </c>
      <c r="AC125">
        <v>1500</v>
      </c>
      <c r="AD125">
        <v>801213</v>
      </c>
      <c r="AE125" s="19">
        <f t="shared" si="50"/>
        <v>2000</v>
      </c>
      <c r="AF125">
        <v>801214</v>
      </c>
      <c r="AG125">
        <f t="shared" si="51"/>
        <v>2000</v>
      </c>
      <c r="AH125">
        <v>801215</v>
      </c>
      <c r="AI125">
        <f t="shared" si="52"/>
        <v>1500</v>
      </c>
      <c r="AJ125">
        <v>801216</v>
      </c>
      <c r="AL125">
        <v>8000</v>
      </c>
      <c r="AM125">
        <v>901210</v>
      </c>
      <c r="AN125">
        <v>500</v>
      </c>
      <c r="AO125">
        <v>800000</v>
      </c>
      <c r="AP125">
        <v>500</v>
      </c>
      <c r="AQ125">
        <v>901211</v>
      </c>
      <c r="AR125">
        <v>500</v>
      </c>
      <c r="AS125">
        <v>901212</v>
      </c>
      <c r="AT125">
        <v>500</v>
      </c>
      <c r="AU125">
        <v>901213</v>
      </c>
      <c r="AV125" s="19">
        <f t="shared" si="53"/>
        <v>500</v>
      </c>
      <c r="AW125">
        <v>901214</v>
      </c>
      <c r="AX125">
        <f t="shared" si="54"/>
        <v>500</v>
      </c>
      <c r="AY125">
        <v>901215</v>
      </c>
      <c r="AZ125">
        <f t="shared" si="55"/>
        <v>500</v>
      </c>
      <c r="BA125">
        <v>901216</v>
      </c>
    </row>
    <row r="126" spans="1:53">
      <c r="A126">
        <v>122</v>
      </c>
      <c r="B126" t="s">
        <v>228</v>
      </c>
      <c r="C126">
        <v>122</v>
      </c>
      <c r="D126">
        <v>12122</v>
      </c>
      <c r="E126">
        <v>2122</v>
      </c>
      <c r="F126">
        <v>2</v>
      </c>
      <c r="G126">
        <v>0</v>
      </c>
      <c r="H126">
        <v>2</v>
      </c>
      <c r="I126">
        <v>3</v>
      </c>
      <c r="J126" t="s">
        <v>1040</v>
      </c>
      <c r="K126" t="s">
        <v>1758</v>
      </c>
      <c r="L126">
        <v>5</v>
      </c>
      <c r="M126" t="s">
        <v>1119</v>
      </c>
      <c r="N126" t="s">
        <v>1121</v>
      </c>
      <c r="O126" t="str">
        <f t="shared" si="45"/>
        <v>3000_801220</v>
      </c>
      <c r="P126" s="5" t="str">
        <f t="shared" si="46"/>
        <v>3000_801220_1;1500_800000_2;2000_801221_3;2000_801222_4;1500_801223_5</v>
      </c>
      <c r="Q126" s="5" t="str">
        <f t="shared" si="47"/>
        <v>3000_801220_1;1500_800000_2;2000_801224_3;2000_801225_4;1500_801226_5</v>
      </c>
      <c r="R126" t="str">
        <f t="shared" si="48"/>
        <v>8000_901220_1;500_800000_2;500_901221_3;500_901222_4;500_901223_5</v>
      </c>
      <c r="S126" t="str">
        <f t="shared" si="49"/>
        <v>8000_901220_1;500_800000_2;500_901224_3;500_901225_4;500_901226_5</v>
      </c>
      <c r="U126">
        <f t="shared" si="56"/>
        <v>3000</v>
      </c>
      <c r="V126">
        <v>801220</v>
      </c>
      <c r="W126">
        <v>1500</v>
      </c>
      <c r="X126">
        <v>800000</v>
      </c>
      <c r="Y126">
        <v>2000</v>
      </c>
      <c r="Z126">
        <v>801221</v>
      </c>
      <c r="AA126">
        <v>2000</v>
      </c>
      <c r="AB126">
        <v>801222</v>
      </c>
      <c r="AC126">
        <v>1500</v>
      </c>
      <c r="AD126">
        <v>801223</v>
      </c>
      <c r="AE126" s="19">
        <f t="shared" si="50"/>
        <v>2000</v>
      </c>
      <c r="AF126">
        <v>801224</v>
      </c>
      <c r="AG126">
        <f t="shared" si="51"/>
        <v>2000</v>
      </c>
      <c r="AH126">
        <v>801225</v>
      </c>
      <c r="AI126">
        <f t="shared" si="52"/>
        <v>1500</v>
      </c>
      <c r="AJ126">
        <v>801226</v>
      </c>
      <c r="AL126">
        <v>8000</v>
      </c>
      <c r="AM126">
        <v>901220</v>
      </c>
      <c r="AN126">
        <v>500</v>
      </c>
      <c r="AO126">
        <v>800000</v>
      </c>
      <c r="AP126">
        <v>500</v>
      </c>
      <c r="AQ126">
        <v>901221</v>
      </c>
      <c r="AR126">
        <v>500</v>
      </c>
      <c r="AS126">
        <v>901222</v>
      </c>
      <c r="AT126">
        <v>500</v>
      </c>
      <c r="AU126">
        <v>901223</v>
      </c>
      <c r="AV126" s="19">
        <f t="shared" si="53"/>
        <v>500</v>
      </c>
      <c r="AW126">
        <v>901224</v>
      </c>
      <c r="AX126">
        <f t="shared" si="54"/>
        <v>500</v>
      </c>
      <c r="AY126">
        <v>901225</v>
      </c>
      <c r="AZ126">
        <f t="shared" si="55"/>
        <v>500</v>
      </c>
      <c r="BA126">
        <v>901226</v>
      </c>
    </row>
    <row r="127" spans="1:53">
      <c r="A127">
        <v>123</v>
      </c>
      <c r="B127" t="s">
        <v>229</v>
      </c>
      <c r="C127">
        <v>123</v>
      </c>
      <c r="D127">
        <v>12123</v>
      </c>
      <c r="E127">
        <v>2123</v>
      </c>
      <c r="F127">
        <v>2</v>
      </c>
      <c r="G127">
        <v>0</v>
      </c>
      <c r="H127">
        <v>2</v>
      </c>
      <c r="I127">
        <v>3</v>
      </c>
      <c r="J127" t="s">
        <v>95</v>
      </c>
      <c r="K127" t="s">
        <v>1758</v>
      </c>
      <c r="L127">
        <v>5</v>
      </c>
      <c r="M127" t="s">
        <v>1119</v>
      </c>
      <c r="N127" t="s">
        <v>1121</v>
      </c>
      <c r="O127" t="str">
        <f t="shared" si="45"/>
        <v>2700_801230</v>
      </c>
      <c r="P127" s="5" t="str">
        <f t="shared" si="46"/>
        <v>2700_801230_1;1500_800000_2;2000_801231_3;2000_801232_4;1800_801233_5</v>
      </c>
      <c r="Q127" s="5" t="str">
        <f t="shared" si="47"/>
        <v>2700_801230_1;1500_800000_2;2000_801234_3;2000_801235_4;1800_801236_5</v>
      </c>
      <c r="R127" t="str">
        <f t="shared" si="48"/>
        <v>8000_901230_1;500_800000_2;500_901231_3;500_901232_4;500_901233_5</v>
      </c>
      <c r="S127" t="str">
        <f t="shared" si="49"/>
        <v>8000_901230_1;500_800000_2;500_901234_3;500_901235_4;500_901236_5</v>
      </c>
      <c r="U127">
        <f t="shared" si="56"/>
        <v>2700</v>
      </c>
      <c r="V127">
        <v>801230</v>
      </c>
      <c r="W127">
        <v>1500</v>
      </c>
      <c r="X127">
        <v>800000</v>
      </c>
      <c r="Y127">
        <v>2000</v>
      </c>
      <c r="Z127">
        <v>801231</v>
      </c>
      <c r="AA127">
        <v>2000</v>
      </c>
      <c r="AB127">
        <v>801232</v>
      </c>
      <c r="AC127">
        <v>1800</v>
      </c>
      <c r="AD127">
        <v>801233</v>
      </c>
      <c r="AE127" s="19">
        <f t="shared" si="50"/>
        <v>2000</v>
      </c>
      <c r="AF127">
        <v>801234</v>
      </c>
      <c r="AG127">
        <f t="shared" si="51"/>
        <v>2000</v>
      </c>
      <c r="AH127">
        <v>801235</v>
      </c>
      <c r="AI127">
        <f t="shared" si="52"/>
        <v>1800</v>
      </c>
      <c r="AJ127">
        <v>801236</v>
      </c>
      <c r="AL127">
        <v>8000</v>
      </c>
      <c r="AM127">
        <v>901230</v>
      </c>
      <c r="AN127">
        <v>500</v>
      </c>
      <c r="AO127">
        <v>800000</v>
      </c>
      <c r="AP127">
        <v>500</v>
      </c>
      <c r="AQ127">
        <v>901231</v>
      </c>
      <c r="AR127">
        <v>500</v>
      </c>
      <c r="AS127">
        <v>901232</v>
      </c>
      <c r="AT127">
        <v>500</v>
      </c>
      <c r="AU127">
        <v>901233</v>
      </c>
      <c r="AV127" s="19">
        <f t="shared" si="53"/>
        <v>500</v>
      </c>
      <c r="AW127">
        <v>901234</v>
      </c>
      <c r="AX127">
        <f t="shared" si="54"/>
        <v>500</v>
      </c>
      <c r="AY127">
        <v>901235</v>
      </c>
      <c r="AZ127">
        <f t="shared" si="55"/>
        <v>500</v>
      </c>
      <c r="BA127">
        <v>901236</v>
      </c>
    </row>
    <row r="128" spans="1:53">
      <c r="A128">
        <v>124</v>
      </c>
      <c r="B128" t="s">
        <v>230</v>
      </c>
      <c r="C128">
        <v>124</v>
      </c>
      <c r="D128">
        <v>12124</v>
      </c>
      <c r="E128">
        <v>2124</v>
      </c>
      <c r="F128" s="14">
        <v>5</v>
      </c>
      <c r="G128">
        <v>0</v>
      </c>
      <c r="H128">
        <v>1</v>
      </c>
      <c r="I128">
        <v>3</v>
      </c>
      <c r="J128" t="s">
        <v>1040</v>
      </c>
      <c r="K128" t="s">
        <v>1111</v>
      </c>
      <c r="L128">
        <v>5</v>
      </c>
      <c r="M128" t="s">
        <v>1114</v>
      </c>
      <c r="N128" t="s">
        <v>1116</v>
      </c>
      <c r="O128" t="str">
        <f t="shared" si="45"/>
        <v>500_801240</v>
      </c>
      <c r="P128" s="5" t="str">
        <f t="shared" si="46"/>
        <v>500_801240_1;4500_800000_2;2000_801241_3;2000_801242_4;1000_801243_5</v>
      </c>
      <c r="Q128" s="5" t="str">
        <f t="shared" si="47"/>
        <v>500_801240_1;4500_800000_2;2000_801244_3;2000_801245_4;1000_801246_5</v>
      </c>
      <c r="R128" t="str">
        <f t="shared" si="48"/>
        <v>3500_901240_1;1000_800000_2;2000_901241_3;2000_901242_4;1500_901243_5</v>
      </c>
      <c r="S128" t="str">
        <f t="shared" si="49"/>
        <v>3500_901240_1;1000_800000_2;2000_901244_3;2000_901245_4;1500_901246_5</v>
      </c>
      <c r="U128">
        <v>500</v>
      </c>
      <c r="V128">
        <v>801240</v>
      </c>
      <c r="W128">
        <f>5000-U128</f>
        <v>4500</v>
      </c>
      <c r="X128">
        <v>800000</v>
      </c>
      <c r="Y128">
        <v>2000</v>
      </c>
      <c r="Z128">
        <v>801241</v>
      </c>
      <c r="AA128">
        <v>2000</v>
      </c>
      <c r="AB128">
        <v>801242</v>
      </c>
      <c r="AC128">
        <v>1000</v>
      </c>
      <c r="AD128">
        <v>801243</v>
      </c>
      <c r="AE128" s="19">
        <f t="shared" si="50"/>
        <v>2000</v>
      </c>
      <c r="AF128">
        <v>801244</v>
      </c>
      <c r="AG128">
        <f t="shared" si="51"/>
        <v>2000</v>
      </c>
      <c r="AH128">
        <v>801245</v>
      </c>
      <c r="AI128">
        <f t="shared" si="52"/>
        <v>1000</v>
      </c>
      <c r="AJ128">
        <v>801246</v>
      </c>
      <c r="AL128">
        <v>3500</v>
      </c>
      <c r="AM128">
        <v>901240</v>
      </c>
      <c r="AN128">
        <v>1000</v>
      </c>
      <c r="AO128">
        <v>800000</v>
      </c>
      <c r="AP128">
        <v>2000</v>
      </c>
      <c r="AQ128">
        <v>901241</v>
      </c>
      <c r="AR128">
        <f>5500-AL128</f>
        <v>2000</v>
      </c>
      <c r="AS128">
        <v>901242</v>
      </c>
      <c r="AT128">
        <v>1500</v>
      </c>
      <c r="AU128">
        <v>901243</v>
      </c>
      <c r="AV128" s="19">
        <f t="shared" si="53"/>
        <v>2000</v>
      </c>
      <c r="AW128">
        <v>901244</v>
      </c>
      <c r="AX128">
        <f t="shared" si="54"/>
        <v>2000</v>
      </c>
      <c r="AY128">
        <v>901245</v>
      </c>
      <c r="AZ128">
        <f t="shared" si="55"/>
        <v>1500</v>
      </c>
      <c r="BA128">
        <v>901246</v>
      </c>
    </row>
    <row r="129" spans="1:53">
      <c r="A129">
        <v>125</v>
      </c>
      <c r="B129" t="s">
        <v>231</v>
      </c>
      <c r="C129">
        <v>125</v>
      </c>
      <c r="D129">
        <v>12125</v>
      </c>
      <c r="E129">
        <v>2125</v>
      </c>
      <c r="F129" s="14">
        <v>5</v>
      </c>
      <c r="G129">
        <v>0</v>
      </c>
      <c r="H129">
        <v>1</v>
      </c>
      <c r="I129">
        <v>3</v>
      </c>
      <c r="J129" t="s">
        <v>92</v>
      </c>
      <c r="K129" t="s">
        <v>1111</v>
      </c>
      <c r="L129">
        <v>5</v>
      </c>
      <c r="M129" t="s">
        <v>1114</v>
      </c>
      <c r="N129" t="s">
        <v>1116</v>
      </c>
      <c r="O129" t="str">
        <f t="shared" si="45"/>
        <v>500_801250</v>
      </c>
      <c r="P129" s="5" t="str">
        <f t="shared" si="46"/>
        <v>500_801250_1;4500_800000_2;2000_801251_3;2000_801252_4;1000_801253_5</v>
      </c>
      <c r="Q129" s="5" t="str">
        <f t="shared" si="47"/>
        <v>500_801250_1;4500_800000_2;2000_801254_3;2000_801255_4;1000_801256_5</v>
      </c>
      <c r="R129" t="str">
        <f t="shared" si="48"/>
        <v>3500_901250_1;1000_800000_2;2000_901251_3;2000_901252_4;1500_901253_5</v>
      </c>
      <c r="S129" t="str">
        <f t="shared" si="49"/>
        <v>3500_901250_1;1000_800000_2;2000_901254_3;2000_901255_4;1500_901256_5</v>
      </c>
      <c r="U129">
        <v>500</v>
      </c>
      <c r="V129">
        <v>801250</v>
      </c>
      <c r="W129">
        <f>5000-U129</f>
        <v>4500</v>
      </c>
      <c r="X129">
        <v>800000</v>
      </c>
      <c r="Y129">
        <v>2000</v>
      </c>
      <c r="Z129">
        <v>801251</v>
      </c>
      <c r="AA129">
        <v>2000</v>
      </c>
      <c r="AB129">
        <v>801252</v>
      </c>
      <c r="AC129">
        <v>1000</v>
      </c>
      <c r="AD129">
        <v>801253</v>
      </c>
      <c r="AE129" s="19">
        <f t="shared" si="50"/>
        <v>2000</v>
      </c>
      <c r="AF129">
        <v>801254</v>
      </c>
      <c r="AG129">
        <f t="shared" si="51"/>
        <v>2000</v>
      </c>
      <c r="AH129">
        <v>801255</v>
      </c>
      <c r="AI129">
        <f t="shared" si="52"/>
        <v>1000</v>
      </c>
      <c r="AJ129">
        <v>801256</v>
      </c>
      <c r="AL129">
        <v>3500</v>
      </c>
      <c r="AM129">
        <v>901250</v>
      </c>
      <c r="AN129">
        <v>1000</v>
      </c>
      <c r="AO129">
        <v>800000</v>
      </c>
      <c r="AP129">
        <v>2000</v>
      </c>
      <c r="AQ129">
        <v>901251</v>
      </c>
      <c r="AR129">
        <f>5500-AL129</f>
        <v>2000</v>
      </c>
      <c r="AS129">
        <v>901252</v>
      </c>
      <c r="AT129">
        <v>1500</v>
      </c>
      <c r="AU129">
        <v>901253</v>
      </c>
      <c r="AV129" s="19">
        <f t="shared" si="53"/>
        <v>2000</v>
      </c>
      <c r="AW129">
        <v>901254</v>
      </c>
      <c r="AX129">
        <f t="shared" si="54"/>
        <v>2000</v>
      </c>
      <c r="AY129">
        <v>901255</v>
      </c>
      <c r="AZ129">
        <f t="shared" si="55"/>
        <v>1500</v>
      </c>
      <c r="BA129">
        <v>901256</v>
      </c>
    </row>
    <row r="130" spans="1:53">
      <c r="A130">
        <v>126</v>
      </c>
      <c r="B130" t="s">
        <v>232</v>
      </c>
      <c r="C130">
        <v>126</v>
      </c>
      <c r="D130">
        <v>12126</v>
      </c>
      <c r="E130">
        <v>2126</v>
      </c>
      <c r="F130" s="14">
        <v>5</v>
      </c>
      <c r="G130">
        <v>0</v>
      </c>
      <c r="H130">
        <v>1</v>
      </c>
      <c r="I130">
        <v>4</v>
      </c>
      <c r="J130" t="s">
        <v>90</v>
      </c>
      <c r="K130" t="s">
        <v>1111</v>
      </c>
      <c r="L130">
        <v>5</v>
      </c>
      <c r="M130" t="s">
        <v>1114</v>
      </c>
      <c r="N130" t="s">
        <v>1116</v>
      </c>
      <c r="O130" t="str">
        <f t="shared" si="45"/>
        <v>500_801260</v>
      </c>
      <c r="P130" s="5" t="str">
        <f t="shared" si="46"/>
        <v>500_801260_1;4500_800000_2;2000_801261_3;2000_801262_4;1000_801263_5</v>
      </c>
      <c r="Q130" s="5" t="str">
        <f t="shared" si="47"/>
        <v>500_801260_1;4500_800000_2;2000_801264_3;2000_801265_4;1000_801266_5</v>
      </c>
      <c r="R130" t="str">
        <f t="shared" si="48"/>
        <v>3500_901260_1;1000_800000_2;2000_901261_3;2000_901262_4;1500_901263_5</v>
      </c>
      <c r="S130" t="str">
        <f t="shared" si="49"/>
        <v>3500_901260_1;1000_800000_2;2000_901264_3;2000_901265_4;1500_901266_5</v>
      </c>
      <c r="U130">
        <v>500</v>
      </c>
      <c r="V130">
        <v>801260</v>
      </c>
      <c r="W130">
        <f>5000-U130</f>
        <v>4500</v>
      </c>
      <c r="X130">
        <v>800000</v>
      </c>
      <c r="Y130">
        <v>2000</v>
      </c>
      <c r="Z130">
        <v>801261</v>
      </c>
      <c r="AA130">
        <v>2000</v>
      </c>
      <c r="AB130">
        <v>801262</v>
      </c>
      <c r="AC130">
        <v>1000</v>
      </c>
      <c r="AD130">
        <v>801263</v>
      </c>
      <c r="AE130" s="19">
        <f t="shared" si="50"/>
        <v>2000</v>
      </c>
      <c r="AF130">
        <v>801264</v>
      </c>
      <c r="AG130">
        <f t="shared" si="51"/>
        <v>2000</v>
      </c>
      <c r="AH130">
        <v>801265</v>
      </c>
      <c r="AI130">
        <f t="shared" si="52"/>
        <v>1000</v>
      </c>
      <c r="AJ130">
        <v>801266</v>
      </c>
      <c r="AL130">
        <v>3500</v>
      </c>
      <c r="AM130">
        <v>901260</v>
      </c>
      <c r="AN130">
        <v>1000</v>
      </c>
      <c r="AO130">
        <v>800000</v>
      </c>
      <c r="AP130">
        <v>2000</v>
      </c>
      <c r="AQ130">
        <v>901261</v>
      </c>
      <c r="AR130">
        <f>5500-AL130</f>
        <v>2000</v>
      </c>
      <c r="AS130">
        <v>901262</v>
      </c>
      <c r="AT130">
        <v>1500</v>
      </c>
      <c r="AU130">
        <v>901263</v>
      </c>
      <c r="AV130" s="19">
        <f t="shared" si="53"/>
        <v>2000</v>
      </c>
      <c r="AW130">
        <v>901264</v>
      </c>
      <c r="AX130">
        <f t="shared" si="54"/>
        <v>2000</v>
      </c>
      <c r="AY130">
        <v>901265</v>
      </c>
      <c r="AZ130">
        <f t="shared" si="55"/>
        <v>1500</v>
      </c>
      <c r="BA130">
        <v>901266</v>
      </c>
    </row>
    <row r="131" spans="1:53">
      <c r="A131">
        <v>127</v>
      </c>
      <c r="B131" t="s">
        <v>233</v>
      </c>
      <c r="C131">
        <v>127</v>
      </c>
      <c r="D131">
        <v>12127</v>
      </c>
      <c r="E131">
        <v>2127</v>
      </c>
      <c r="F131">
        <v>2</v>
      </c>
      <c r="G131">
        <v>0</v>
      </c>
      <c r="H131">
        <v>2</v>
      </c>
      <c r="I131">
        <v>4</v>
      </c>
      <c r="J131" t="s">
        <v>92</v>
      </c>
      <c r="K131" t="s">
        <v>1758</v>
      </c>
      <c r="L131">
        <v>5</v>
      </c>
      <c r="M131" t="s">
        <v>1119</v>
      </c>
      <c r="N131" t="s">
        <v>1121</v>
      </c>
      <c r="O131" t="str">
        <f t="shared" si="45"/>
        <v>3000_801270</v>
      </c>
      <c r="P131" s="5" t="str">
        <f t="shared" si="46"/>
        <v>3000_801270_1;1500_800000_2;2000_801271_3;2000_801272_4;1500_801273_5</v>
      </c>
      <c r="Q131" s="5" t="str">
        <f t="shared" si="47"/>
        <v>3000_801270_1;1500_800000_2;2000_801274_3;2000_801275_4;1500_801276_5</v>
      </c>
      <c r="R131" t="str">
        <f t="shared" si="48"/>
        <v>8000_901270_1;500_800000_2;500_901271_3;500_901272_4;500_901273_5</v>
      </c>
      <c r="S131" t="str">
        <f t="shared" si="49"/>
        <v>8000_901270_1;500_800000_2;500_901274_3;500_901275_4;500_901276_5</v>
      </c>
      <c r="U131">
        <f>10000-W131-Y131-AA131-AC131</f>
        <v>3000</v>
      </c>
      <c r="V131">
        <v>801270</v>
      </c>
      <c r="W131">
        <v>1500</v>
      </c>
      <c r="X131">
        <v>800000</v>
      </c>
      <c r="Y131">
        <v>2000</v>
      </c>
      <c r="Z131">
        <v>801271</v>
      </c>
      <c r="AA131">
        <v>2000</v>
      </c>
      <c r="AB131">
        <v>801272</v>
      </c>
      <c r="AC131">
        <v>1500</v>
      </c>
      <c r="AD131">
        <v>801273</v>
      </c>
      <c r="AE131" s="19">
        <f t="shared" si="50"/>
        <v>2000</v>
      </c>
      <c r="AF131">
        <v>801274</v>
      </c>
      <c r="AG131">
        <f t="shared" si="51"/>
        <v>2000</v>
      </c>
      <c r="AH131">
        <v>801275</v>
      </c>
      <c r="AI131">
        <f t="shared" si="52"/>
        <v>1500</v>
      </c>
      <c r="AJ131">
        <v>801276</v>
      </c>
      <c r="AL131">
        <v>8000</v>
      </c>
      <c r="AM131">
        <v>901270</v>
      </c>
      <c r="AN131">
        <v>500</v>
      </c>
      <c r="AO131">
        <v>800000</v>
      </c>
      <c r="AP131">
        <v>500</v>
      </c>
      <c r="AQ131">
        <v>901271</v>
      </c>
      <c r="AR131">
        <v>500</v>
      </c>
      <c r="AS131">
        <v>901272</v>
      </c>
      <c r="AT131">
        <v>500</v>
      </c>
      <c r="AU131">
        <v>901273</v>
      </c>
      <c r="AV131" s="19">
        <f t="shared" si="53"/>
        <v>500</v>
      </c>
      <c r="AW131">
        <v>901274</v>
      </c>
      <c r="AX131">
        <f t="shared" si="54"/>
        <v>500</v>
      </c>
      <c r="AY131">
        <v>901275</v>
      </c>
      <c r="AZ131">
        <f t="shared" si="55"/>
        <v>500</v>
      </c>
      <c r="BA131">
        <v>901276</v>
      </c>
    </row>
    <row r="132" spans="1:53">
      <c r="A132">
        <v>128</v>
      </c>
      <c r="B132" t="s">
        <v>234</v>
      </c>
      <c r="C132">
        <v>128</v>
      </c>
      <c r="D132">
        <v>12128</v>
      </c>
      <c r="E132">
        <v>2128</v>
      </c>
      <c r="F132">
        <v>2</v>
      </c>
      <c r="G132">
        <v>0</v>
      </c>
      <c r="H132">
        <v>2</v>
      </c>
      <c r="I132">
        <v>4</v>
      </c>
      <c r="J132" t="s">
        <v>1040</v>
      </c>
      <c r="K132" t="s">
        <v>1758</v>
      </c>
      <c r="L132">
        <v>5</v>
      </c>
      <c r="M132" t="s">
        <v>1119</v>
      </c>
      <c r="N132" t="s">
        <v>1121</v>
      </c>
      <c r="O132" t="str">
        <f t="shared" si="45"/>
        <v>3500_801280</v>
      </c>
      <c r="P132" s="5" t="str">
        <f t="shared" si="46"/>
        <v>3500_801280_1;1500_800000_2;2000_801281_3;2000_801282_4;1000_801283_5</v>
      </c>
      <c r="Q132" s="5" t="str">
        <f t="shared" si="47"/>
        <v>3500_801280_1;1500_800000_2;2000_801284_3;2000_801285_4;1000_801286_5</v>
      </c>
      <c r="R132" t="str">
        <f t="shared" si="48"/>
        <v>8000_901280_1;500_800000_2;500_901281_3;500_901282_4;500_901283_5</v>
      </c>
      <c r="S132" t="str">
        <f t="shared" si="49"/>
        <v>8000_901280_1;500_800000_2;500_901284_3;500_901285_4;500_901286_5</v>
      </c>
      <c r="U132">
        <f>10000-W132-Y132-AA132-AC132</f>
        <v>3500</v>
      </c>
      <c r="V132">
        <v>801280</v>
      </c>
      <c r="W132">
        <v>1500</v>
      </c>
      <c r="X132">
        <v>800000</v>
      </c>
      <c r="Y132">
        <v>2000</v>
      </c>
      <c r="Z132">
        <v>801281</v>
      </c>
      <c r="AA132">
        <v>2000</v>
      </c>
      <c r="AB132">
        <v>801282</v>
      </c>
      <c r="AC132">
        <v>1000</v>
      </c>
      <c r="AD132">
        <v>801283</v>
      </c>
      <c r="AE132" s="19">
        <f t="shared" si="50"/>
        <v>2000</v>
      </c>
      <c r="AF132">
        <v>801284</v>
      </c>
      <c r="AG132">
        <f t="shared" si="51"/>
        <v>2000</v>
      </c>
      <c r="AH132">
        <v>801285</v>
      </c>
      <c r="AI132">
        <f t="shared" si="52"/>
        <v>1000</v>
      </c>
      <c r="AJ132">
        <v>801286</v>
      </c>
      <c r="AL132">
        <v>8000</v>
      </c>
      <c r="AM132">
        <v>901280</v>
      </c>
      <c r="AN132">
        <v>500</v>
      </c>
      <c r="AO132">
        <v>800000</v>
      </c>
      <c r="AP132">
        <v>500</v>
      </c>
      <c r="AQ132">
        <v>901281</v>
      </c>
      <c r="AR132">
        <v>500</v>
      </c>
      <c r="AS132">
        <v>901282</v>
      </c>
      <c r="AT132">
        <v>500</v>
      </c>
      <c r="AU132">
        <v>901283</v>
      </c>
      <c r="AV132" s="19">
        <f t="shared" si="53"/>
        <v>500</v>
      </c>
      <c r="AW132">
        <v>901284</v>
      </c>
      <c r="AX132">
        <f t="shared" si="54"/>
        <v>500</v>
      </c>
      <c r="AY132">
        <v>901285</v>
      </c>
      <c r="AZ132">
        <f t="shared" si="55"/>
        <v>500</v>
      </c>
      <c r="BA132">
        <v>901286</v>
      </c>
    </row>
    <row r="133" spans="1:53">
      <c r="A133">
        <v>129</v>
      </c>
      <c r="B133" t="s">
        <v>235</v>
      </c>
      <c r="C133">
        <v>129</v>
      </c>
      <c r="D133">
        <v>12129</v>
      </c>
      <c r="E133">
        <v>2129</v>
      </c>
      <c r="F133" s="14">
        <v>5</v>
      </c>
      <c r="G133">
        <v>1</v>
      </c>
      <c r="H133">
        <v>1</v>
      </c>
      <c r="I133">
        <v>5</v>
      </c>
      <c r="J133" t="s">
        <v>1040</v>
      </c>
      <c r="K133" t="s">
        <v>1111</v>
      </c>
      <c r="L133">
        <v>5</v>
      </c>
      <c r="M133" t="s">
        <v>1114</v>
      </c>
      <c r="N133" t="s">
        <v>1116</v>
      </c>
      <c r="O133" t="str">
        <f t="shared" ref="O133:O146" si="57">U133&amp;"_"&amp;V133</f>
        <v>200_801290</v>
      </c>
      <c r="P133" s="5" t="str">
        <f t="shared" ref="P133:P146" si="58">U133&amp;"_"&amp;V133&amp;"_1;"&amp;W133&amp;"_"&amp;X133&amp;"_2;"&amp;Y133&amp;"_"&amp;Z133&amp;"_3;"&amp;AA133&amp;"_"&amp;AB133&amp;"_4;"&amp;AC133&amp;"_"&amp;AD133&amp;"_5"</f>
        <v>200_801290_1;4800_800000_2;2000_801291_3;2000_801292_4;1000_801293_5</v>
      </c>
      <c r="Q133" s="5" t="str">
        <f t="shared" ref="Q133:Q146" si="59">U133&amp;"_"&amp;V133&amp;"_1;"&amp;W133&amp;"_"&amp;X133&amp;"_2;"&amp;AE133&amp;"_"&amp;AF133&amp;"_3;"&amp;AG133&amp;"_"&amp;AH133&amp;"_4;"&amp;AI133&amp;"_"&amp;AJ133&amp;"_5"</f>
        <v>200_801290_1;4800_800000_2;2000_801294_3;2000_801295_4;1000_801296_5</v>
      </c>
      <c r="R133" t="str">
        <f t="shared" ref="R133:R146" si="60">AL133&amp;"_"&amp;AM133&amp;"_1;"&amp;AN133&amp;"_"&amp;AO133&amp;"_2;"&amp;AP133&amp;"_"&amp;AQ133&amp;"_3;"&amp;AR133&amp;"_"&amp;AS133&amp;"_4;"&amp;AT133&amp;"_"&amp;AU133&amp;"_5"</f>
        <v>1200_901290_1;1000_800000_2;2000_901291_3;4300_901292_4;1500_901293_5</v>
      </c>
      <c r="S133" t="str">
        <f t="shared" ref="S133:S146" si="61">AL133&amp;"_"&amp;AM133&amp;"_1;"&amp;AN133&amp;"_"&amp;AO133&amp;"_2;"&amp;AV133&amp;"_"&amp;AW133&amp;"_3;"&amp;AX133&amp;"_"&amp;AY133&amp;"_4;"&amp;AZ133&amp;"_"&amp;BA133&amp;"_5"</f>
        <v>1200_901290_1;1000_800000_2;2000_901294_3;4300_901295_4;1500_901296_5</v>
      </c>
      <c r="U133">
        <v>200</v>
      </c>
      <c r="V133">
        <v>801290</v>
      </c>
      <c r="W133">
        <f>5000-U133</f>
        <v>4800</v>
      </c>
      <c r="X133">
        <v>800000</v>
      </c>
      <c r="Y133">
        <v>2000</v>
      </c>
      <c r="Z133">
        <v>801291</v>
      </c>
      <c r="AA133">
        <v>2000</v>
      </c>
      <c r="AB133">
        <v>801292</v>
      </c>
      <c r="AC133">
        <v>1000</v>
      </c>
      <c r="AD133">
        <v>801293</v>
      </c>
      <c r="AE133" s="19">
        <f t="shared" ref="AE133:AE146" si="62">Y133</f>
        <v>2000</v>
      </c>
      <c r="AF133">
        <v>801294</v>
      </c>
      <c r="AG133">
        <f t="shared" ref="AG133:AG146" si="63">AA133</f>
        <v>2000</v>
      </c>
      <c r="AH133">
        <v>801295</v>
      </c>
      <c r="AI133">
        <f t="shared" ref="AI133:AI146" si="64">AC133</f>
        <v>1000</v>
      </c>
      <c r="AJ133">
        <v>801296</v>
      </c>
      <c r="AL133">
        <v>1200</v>
      </c>
      <c r="AM133">
        <v>901290</v>
      </c>
      <c r="AN133">
        <v>1000</v>
      </c>
      <c r="AO133">
        <v>800000</v>
      </c>
      <c r="AP133">
        <v>2000</v>
      </c>
      <c r="AQ133">
        <v>901291</v>
      </c>
      <c r="AR133">
        <f>5500-AL133</f>
        <v>4300</v>
      </c>
      <c r="AS133">
        <v>901292</v>
      </c>
      <c r="AT133">
        <v>1500</v>
      </c>
      <c r="AU133">
        <v>901293</v>
      </c>
      <c r="AV133" s="19">
        <f t="shared" ref="AV133:AV146" si="65">AP133</f>
        <v>2000</v>
      </c>
      <c r="AW133">
        <v>901294</v>
      </c>
      <c r="AX133">
        <f t="shared" ref="AX133:AX146" si="66">AR133</f>
        <v>4300</v>
      </c>
      <c r="AY133">
        <v>901295</v>
      </c>
      <c r="AZ133">
        <f t="shared" ref="AZ133:AZ146" si="67">AT133</f>
        <v>1500</v>
      </c>
      <c r="BA133">
        <v>901296</v>
      </c>
    </row>
    <row r="134" spans="1:53">
      <c r="A134">
        <v>130</v>
      </c>
      <c r="B134" t="s">
        <v>236</v>
      </c>
      <c r="C134">
        <v>130</v>
      </c>
      <c r="D134">
        <v>12130</v>
      </c>
      <c r="E134">
        <v>2130</v>
      </c>
      <c r="F134" s="14">
        <v>5</v>
      </c>
      <c r="G134">
        <v>1</v>
      </c>
      <c r="H134">
        <v>1</v>
      </c>
      <c r="I134">
        <v>5</v>
      </c>
      <c r="J134" t="s">
        <v>84</v>
      </c>
      <c r="K134" t="s">
        <v>1111</v>
      </c>
      <c r="L134">
        <v>5</v>
      </c>
      <c r="M134" t="s">
        <v>1114</v>
      </c>
      <c r="N134" t="s">
        <v>1116</v>
      </c>
      <c r="O134" t="str">
        <f t="shared" si="57"/>
        <v>200_801300</v>
      </c>
      <c r="P134" s="5" t="str">
        <f t="shared" si="58"/>
        <v>200_801300_1;4800_800000_2;2000_801301_3;2000_801302_4;1000_801303_5</v>
      </c>
      <c r="Q134" s="5" t="str">
        <f t="shared" si="59"/>
        <v>200_801300_1;4800_800000_2;2000_801304_3;2000_801305_4;1000_801306_5</v>
      </c>
      <c r="R134" t="str">
        <f t="shared" si="60"/>
        <v>1200_901300_1;1000_800000_2;2000_901301_3;4300_901302_4;1500_901303_5</v>
      </c>
      <c r="S134" t="str">
        <f t="shared" si="61"/>
        <v>1200_901300_1;1000_800000_2;2000_901304_3;4300_901305_4;1500_901306_5</v>
      </c>
      <c r="U134">
        <v>200</v>
      </c>
      <c r="V134">
        <v>801300</v>
      </c>
      <c r="W134">
        <f>5000-U134</f>
        <v>4800</v>
      </c>
      <c r="X134">
        <v>800000</v>
      </c>
      <c r="Y134">
        <v>2000</v>
      </c>
      <c r="Z134">
        <v>801301</v>
      </c>
      <c r="AA134">
        <v>2000</v>
      </c>
      <c r="AB134">
        <v>801302</v>
      </c>
      <c r="AC134">
        <v>1000</v>
      </c>
      <c r="AD134">
        <v>801303</v>
      </c>
      <c r="AE134" s="19">
        <f t="shared" si="62"/>
        <v>2000</v>
      </c>
      <c r="AF134">
        <v>801304</v>
      </c>
      <c r="AG134">
        <f t="shared" si="63"/>
        <v>2000</v>
      </c>
      <c r="AH134">
        <v>801305</v>
      </c>
      <c r="AI134">
        <f t="shared" si="64"/>
        <v>1000</v>
      </c>
      <c r="AJ134">
        <v>801306</v>
      </c>
      <c r="AL134">
        <v>1200</v>
      </c>
      <c r="AM134">
        <v>901300</v>
      </c>
      <c r="AN134">
        <v>1000</v>
      </c>
      <c r="AO134">
        <v>800000</v>
      </c>
      <c r="AP134">
        <v>2000</v>
      </c>
      <c r="AQ134">
        <v>901301</v>
      </c>
      <c r="AR134">
        <f>5500-AL134</f>
        <v>4300</v>
      </c>
      <c r="AS134">
        <v>901302</v>
      </c>
      <c r="AT134">
        <v>1500</v>
      </c>
      <c r="AU134">
        <v>901303</v>
      </c>
      <c r="AV134" s="19">
        <f t="shared" si="65"/>
        <v>2000</v>
      </c>
      <c r="AW134">
        <v>901304</v>
      </c>
      <c r="AX134">
        <f t="shared" si="66"/>
        <v>4300</v>
      </c>
      <c r="AY134">
        <v>901305</v>
      </c>
      <c r="AZ134">
        <f t="shared" si="67"/>
        <v>1500</v>
      </c>
      <c r="BA134">
        <v>901306</v>
      </c>
    </row>
    <row r="135" spans="1:53">
      <c r="A135">
        <v>131</v>
      </c>
      <c r="B135" t="s">
        <v>237</v>
      </c>
      <c r="C135">
        <v>131</v>
      </c>
      <c r="D135">
        <v>12131</v>
      </c>
      <c r="E135">
        <v>2131</v>
      </c>
      <c r="F135" s="14">
        <v>5</v>
      </c>
      <c r="G135">
        <v>1</v>
      </c>
      <c r="H135">
        <v>1</v>
      </c>
      <c r="I135">
        <v>5</v>
      </c>
      <c r="J135" t="s">
        <v>90</v>
      </c>
      <c r="K135" t="s">
        <v>1111</v>
      </c>
      <c r="L135">
        <v>5</v>
      </c>
      <c r="M135" t="s">
        <v>1114</v>
      </c>
      <c r="N135" t="s">
        <v>1116</v>
      </c>
      <c r="O135" t="str">
        <f t="shared" si="57"/>
        <v>200_801310</v>
      </c>
      <c r="P135" s="5" t="str">
        <f t="shared" si="58"/>
        <v>200_801310_1;4800_800000_2;2000_801311_3;2000_801312_4;1000_801313_5</v>
      </c>
      <c r="Q135" s="5" t="str">
        <f t="shared" si="59"/>
        <v>200_801310_1;4800_800000_2;2000_801314_3;2000_801315_4;1000_801316_5</v>
      </c>
      <c r="R135" t="str">
        <f t="shared" si="60"/>
        <v>1200_901310_1;1000_800000_2;2000_901311_3;4300_901312_4;1500_901313_5</v>
      </c>
      <c r="S135" t="str">
        <f t="shared" si="61"/>
        <v>1200_901310_1;1000_800000_2;2000_901314_3;4300_901315_4;1500_901316_5</v>
      </c>
      <c r="U135">
        <v>200</v>
      </c>
      <c r="V135">
        <v>801310</v>
      </c>
      <c r="W135">
        <f>5000-U135</f>
        <v>4800</v>
      </c>
      <c r="X135">
        <v>800000</v>
      </c>
      <c r="Y135">
        <v>2000</v>
      </c>
      <c r="Z135">
        <v>801311</v>
      </c>
      <c r="AA135">
        <v>2000</v>
      </c>
      <c r="AB135">
        <v>801312</v>
      </c>
      <c r="AC135">
        <v>1000</v>
      </c>
      <c r="AD135">
        <v>801313</v>
      </c>
      <c r="AE135" s="19">
        <f t="shared" si="62"/>
        <v>2000</v>
      </c>
      <c r="AF135">
        <v>801314</v>
      </c>
      <c r="AG135">
        <f t="shared" si="63"/>
        <v>2000</v>
      </c>
      <c r="AH135">
        <v>801315</v>
      </c>
      <c r="AI135">
        <f t="shared" si="64"/>
        <v>1000</v>
      </c>
      <c r="AJ135">
        <v>801316</v>
      </c>
      <c r="AL135">
        <v>1200</v>
      </c>
      <c r="AM135">
        <v>901310</v>
      </c>
      <c r="AN135">
        <v>1000</v>
      </c>
      <c r="AO135">
        <v>800000</v>
      </c>
      <c r="AP135">
        <v>2000</v>
      </c>
      <c r="AQ135">
        <v>901311</v>
      </c>
      <c r="AR135">
        <f>5500-AL135</f>
        <v>4300</v>
      </c>
      <c r="AS135">
        <v>901312</v>
      </c>
      <c r="AT135">
        <v>1500</v>
      </c>
      <c r="AU135">
        <v>901313</v>
      </c>
      <c r="AV135" s="19">
        <f t="shared" si="65"/>
        <v>2000</v>
      </c>
      <c r="AW135">
        <v>901314</v>
      </c>
      <c r="AX135">
        <f t="shared" si="66"/>
        <v>4300</v>
      </c>
      <c r="AY135">
        <v>901315</v>
      </c>
      <c r="AZ135">
        <f t="shared" si="67"/>
        <v>1500</v>
      </c>
      <c r="BA135">
        <v>901316</v>
      </c>
    </row>
    <row r="136" spans="1:53">
      <c r="A136">
        <v>132</v>
      </c>
      <c r="B136" t="s">
        <v>238</v>
      </c>
      <c r="C136">
        <v>132</v>
      </c>
      <c r="D136">
        <v>12132</v>
      </c>
      <c r="E136">
        <v>2132</v>
      </c>
      <c r="F136" s="14">
        <v>5</v>
      </c>
      <c r="G136">
        <v>1</v>
      </c>
      <c r="H136">
        <v>1</v>
      </c>
      <c r="I136">
        <v>5</v>
      </c>
      <c r="J136" t="s">
        <v>95</v>
      </c>
      <c r="K136" t="s">
        <v>1111</v>
      </c>
      <c r="L136">
        <v>5</v>
      </c>
      <c r="M136" t="s">
        <v>1114</v>
      </c>
      <c r="N136" t="s">
        <v>1116</v>
      </c>
      <c r="O136" t="str">
        <f t="shared" si="57"/>
        <v>200_801320</v>
      </c>
      <c r="P136" s="5" t="str">
        <f t="shared" si="58"/>
        <v>200_801320_1;4800_800000_2;2000_801321_3;2000_801322_4;1000_801323_5</v>
      </c>
      <c r="Q136" s="5" t="str">
        <f t="shared" si="59"/>
        <v>200_801320_1;4800_800000_2;2000_801324_3;2000_801325_4;1000_801326_5</v>
      </c>
      <c r="R136" t="str">
        <f t="shared" si="60"/>
        <v>1200_901320_1;1000_800000_2;2000_901321_3;4300_901322_4;1500_901323_5</v>
      </c>
      <c r="S136" t="str">
        <f t="shared" si="61"/>
        <v>1200_901320_1;1000_800000_2;2000_901324_3;4300_901325_4;1500_901326_5</v>
      </c>
      <c r="U136">
        <v>200</v>
      </c>
      <c r="V136">
        <v>801320</v>
      </c>
      <c r="W136">
        <f>5000-U136</f>
        <v>4800</v>
      </c>
      <c r="X136">
        <v>800000</v>
      </c>
      <c r="Y136">
        <v>2000</v>
      </c>
      <c r="Z136">
        <v>801321</v>
      </c>
      <c r="AA136">
        <v>2000</v>
      </c>
      <c r="AB136">
        <v>801322</v>
      </c>
      <c r="AC136">
        <v>1000</v>
      </c>
      <c r="AD136">
        <v>801323</v>
      </c>
      <c r="AE136" s="19">
        <f t="shared" si="62"/>
        <v>2000</v>
      </c>
      <c r="AF136">
        <v>801324</v>
      </c>
      <c r="AG136">
        <f t="shared" si="63"/>
        <v>2000</v>
      </c>
      <c r="AH136">
        <v>801325</v>
      </c>
      <c r="AI136">
        <f t="shared" si="64"/>
        <v>1000</v>
      </c>
      <c r="AJ136">
        <v>801326</v>
      </c>
      <c r="AL136">
        <v>1200</v>
      </c>
      <c r="AM136">
        <v>901320</v>
      </c>
      <c r="AN136">
        <v>1000</v>
      </c>
      <c r="AO136">
        <v>800000</v>
      </c>
      <c r="AP136">
        <v>2000</v>
      </c>
      <c r="AQ136">
        <v>901321</v>
      </c>
      <c r="AR136">
        <f>5500-AL136</f>
        <v>4300</v>
      </c>
      <c r="AS136">
        <v>901322</v>
      </c>
      <c r="AT136">
        <v>1500</v>
      </c>
      <c r="AU136">
        <v>901323</v>
      </c>
      <c r="AV136" s="19">
        <f t="shared" si="65"/>
        <v>2000</v>
      </c>
      <c r="AW136">
        <v>901324</v>
      </c>
      <c r="AX136">
        <f t="shared" si="66"/>
        <v>4300</v>
      </c>
      <c r="AY136">
        <v>901325</v>
      </c>
      <c r="AZ136">
        <f t="shared" si="67"/>
        <v>1500</v>
      </c>
      <c r="BA136">
        <v>901326</v>
      </c>
    </row>
    <row r="137" spans="1:53">
      <c r="A137">
        <v>133</v>
      </c>
      <c r="B137" t="s">
        <v>239</v>
      </c>
      <c r="C137">
        <v>133</v>
      </c>
      <c r="D137">
        <v>12133</v>
      </c>
      <c r="E137">
        <v>2133</v>
      </c>
      <c r="F137" s="14">
        <v>5</v>
      </c>
      <c r="G137">
        <v>1</v>
      </c>
      <c r="H137">
        <v>1</v>
      </c>
      <c r="I137">
        <v>5</v>
      </c>
      <c r="J137" t="s">
        <v>1040</v>
      </c>
      <c r="K137" t="s">
        <v>1111</v>
      </c>
      <c r="L137">
        <v>5</v>
      </c>
      <c r="M137" t="s">
        <v>1114</v>
      </c>
      <c r="N137" t="s">
        <v>1116</v>
      </c>
      <c r="O137" t="str">
        <f t="shared" si="57"/>
        <v>200_801330</v>
      </c>
      <c r="P137" s="5" t="str">
        <f t="shared" si="58"/>
        <v>200_801330_1;4800_800000_2;2000_801331_3;2000_801332_4;1000_801333_5</v>
      </c>
      <c r="Q137" s="5" t="str">
        <f t="shared" si="59"/>
        <v>200_801330_1;4800_800000_2;2000_801334_3;2000_801335_4;1000_801336_5</v>
      </c>
      <c r="R137" t="str">
        <f t="shared" si="60"/>
        <v>1200_901330_1;1000_800000_2;2000_901331_3;4300_901332_4;1500_901333_5</v>
      </c>
      <c r="S137" t="str">
        <f t="shared" si="61"/>
        <v>1200_901330_1;1000_800000_2;2000_901334_3;4300_901335_4;1500_901336_5</v>
      </c>
      <c r="U137">
        <v>200</v>
      </c>
      <c r="V137">
        <v>801330</v>
      </c>
      <c r="W137">
        <f>5000-U137</f>
        <v>4800</v>
      </c>
      <c r="X137">
        <v>800000</v>
      </c>
      <c r="Y137">
        <v>2000</v>
      </c>
      <c r="Z137">
        <v>801331</v>
      </c>
      <c r="AA137">
        <v>2000</v>
      </c>
      <c r="AB137">
        <v>801332</v>
      </c>
      <c r="AC137">
        <v>1000</v>
      </c>
      <c r="AD137">
        <v>801333</v>
      </c>
      <c r="AE137" s="19">
        <f t="shared" si="62"/>
        <v>2000</v>
      </c>
      <c r="AF137">
        <v>801334</v>
      </c>
      <c r="AG137">
        <f t="shared" si="63"/>
        <v>2000</v>
      </c>
      <c r="AH137">
        <v>801335</v>
      </c>
      <c r="AI137">
        <f t="shared" si="64"/>
        <v>1000</v>
      </c>
      <c r="AJ137">
        <v>801336</v>
      </c>
      <c r="AL137">
        <v>1200</v>
      </c>
      <c r="AM137">
        <v>901330</v>
      </c>
      <c r="AN137">
        <v>1000</v>
      </c>
      <c r="AO137">
        <v>800000</v>
      </c>
      <c r="AP137">
        <v>2000</v>
      </c>
      <c r="AQ137">
        <v>901331</v>
      </c>
      <c r="AR137">
        <f>5500-AL137</f>
        <v>4300</v>
      </c>
      <c r="AS137">
        <v>901332</v>
      </c>
      <c r="AT137">
        <v>1500</v>
      </c>
      <c r="AU137">
        <v>901333</v>
      </c>
      <c r="AV137" s="19">
        <f t="shared" si="65"/>
        <v>2000</v>
      </c>
      <c r="AW137">
        <v>901334</v>
      </c>
      <c r="AX137">
        <f t="shared" si="66"/>
        <v>4300</v>
      </c>
      <c r="AY137">
        <v>901335</v>
      </c>
      <c r="AZ137">
        <f t="shared" si="67"/>
        <v>1500</v>
      </c>
      <c r="BA137">
        <v>901336</v>
      </c>
    </row>
    <row r="138" spans="1:53">
      <c r="A138">
        <v>134</v>
      </c>
      <c r="B138" t="s">
        <v>240</v>
      </c>
      <c r="C138">
        <v>134</v>
      </c>
      <c r="D138">
        <v>12134</v>
      </c>
      <c r="E138">
        <v>2134</v>
      </c>
      <c r="F138" s="13">
        <v>6</v>
      </c>
      <c r="G138">
        <v>1</v>
      </c>
      <c r="H138">
        <v>1</v>
      </c>
      <c r="I138">
        <v>6</v>
      </c>
      <c r="J138" t="s">
        <v>88</v>
      </c>
      <c r="K138" t="s">
        <v>1760</v>
      </c>
      <c r="L138">
        <v>5</v>
      </c>
      <c r="M138" t="s">
        <v>1112</v>
      </c>
      <c r="N138" t="s">
        <v>1109</v>
      </c>
      <c r="O138" t="str">
        <f t="shared" si="57"/>
        <v>1_801340</v>
      </c>
      <c r="P138" s="5" t="str">
        <f t="shared" si="58"/>
        <v>1_801340_1;8000_800000_2;1500_801341_3;450_801342_4;50_801343_5</v>
      </c>
      <c r="Q138" s="5" t="str">
        <f t="shared" si="59"/>
        <v>1_801340_1;8000_800000_2;1500_801344_3;450_801345_4;50_801346_5</v>
      </c>
      <c r="R138" t="str">
        <f t="shared" si="60"/>
        <v>300_901340_1;3350_800000_2;3900_901341_3;1700_901342_4;900_901343_5</v>
      </c>
      <c r="S138" t="str">
        <f t="shared" si="61"/>
        <v>300_901340_1;3350_800000_2;3900_901344_3;1700_901345_4;900_901346_5</v>
      </c>
      <c r="U138">
        <v>1</v>
      </c>
      <c r="V138">
        <v>801340</v>
      </c>
      <c r="W138">
        <v>8000</v>
      </c>
      <c r="X138">
        <v>800000</v>
      </c>
      <c r="Y138">
        <v>1500</v>
      </c>
      <c r="Z138">
        <v>801341</v>
      </c>
      <c r="AA138">
        <v>450</v>
      </c>
      <c r="AB138">
        <v>801342</v>
      </c>
      <c r="AC138">
        <v>50</v>
      </c>
      <c r="AD138">
        <v>801343</v>
      </c>
      <c r="AE138" s="19">
        <f t="shared" si="62"/>
        <v>1500</v>
      </c>
      <c r="AF138">
        <v>801344</v>
      </c>
      <c r="AG138">
        <f t="shared" si="63"/>
        <v>450</v>
      </c>
      <c r="AH138">
        <v>801345</v>
      </c>
      <c r="AI138">
        <f t="shared" si="64"/>
        <v>50</v>
      </c>
      <c r="AJ138">
        <v>801346</v>
      </c>
      <c r="AL138">
        <v>300</v>
      </c>
      <c r="AM138">
        <v>901340</v>
      </c>
      <c r="AN138">
        <v>3350</v>
      </c>
      <c r="AO138">
        <v>800000</v>
      </c>
      <c r="AP138">
        <v>3900</v>
      </c>
      <c r="AQ138">
        <v>901341</v>
      </c>
      <c r="AR138">
        <v>1700</v>
      </c>
      <c r="AS138">
        <v>901342</v>
      </c>
      <c r="AT138">
        <v>900</v>
      </c>
      <c r="AU138">
        <v>901343</v>
      </c>
      <c r="AV138" s="19">
        <f t="shared" si="65"/>
        <v>3900</v>
      </c>
      <c r="AW138">
        <v>901344</v>
      </c>
      <c r="AX138">
        <f t="shared" si="66"/>
        <v>1700</v>
      </c>
      <c r="AY138">
        <v>901345</v>
      </c>
      <c r="AZ138">
        <f t="shared" si="67"/>
        <v>900</v>
      </c>
      <c r="BA138">
        <v>901346</v>
      </c>
    </row>
    <row r="139" spans="1:53">
      <c r="A139">
        <v>135</v>
      </c>
      <c r="B139" t="s">
        <v>241</v>
      </c>
      <c r="C139">
        <v>135</v>
      </c>
      <c r="D139">
        <v>12135</v>
      </c>
      <c r="E139">
        <v>2135</v>
      </c>
      <c r="F139" s="13">
        <v>6</v>
      </c>
      <c r="G139">
        <v>1</v>
      </c>
      <c r="H139">
        <v>1</v>
      </c>
      <c r="I139">
        <v>6</v>
      </c>
      <c r="J139" t="s">
        <v>86</v>
      </c>
      <c r="K139" t="s">
        <v>1760</v>
      </c>
      <c r="L139">
        <v>5</v>
      </c>
      <c r="M139" t="s">
        <v>1112</v>
      </c>
      <c r="N139" t="s">
        <v>1109</v>
      </c>
      <c r="O139" t="str">
        <f t="shared" si="57"/>
        <v>1_801350</v>
      </c>
      <c r="P139" s="5" t="str">
        <f t="shared" si="58"/>
        <v>1_801350_1;8000_800000_2;1500_801351_3;450_801352_4;50_801353_5</v>
      </c>
      <c r="Q139" s="5" t="str">
        <f t="shared" si="59"/>
        <v>1_801350_1;8000_800000_2;1500_801354_3;450_801355_4;50_801356_5</v>
      </c>
      <c r="R139" t="str">
        <f t="shared" si="60"/>
        <v>300_901350_1;3350_800000_2;3900_901351_3;1700_901352_4;900_901353_5</v>
      </c>
      <c r="S139" t="str">
        <f t="shared" si="61"/>
        <v>300_901350_1;3350_800000_2;3900_901354_3;1700_901355_4;900_901356_5</v>
      </c>
      <c r="U139">
        <v>1</v>
      </c>
      <c r="V139">
        <v>801350</v>
      </c>
      <c r="W139">
        <v>8000</v>
      </c>
      <c r="X139">
        <v>800000</v>
      </c>
      <c r="Y139">
        <v>1500</v>
      </c>
      <c r="Z139">
        <v>801351</v>
      </c>
      <c r="AA139">
        <v>450</v>
      </c>
      <c r="AB139">
        <v>801352</v>
      </c>
      <c r="AC139">
        <v>50</v>
      </c>
      <c r="AD139">
        <v>801353</v>
      </c>
      <c r="AE139" s="19">
        <f t="shared" si="62"/>
        <v>1500</v>
      </c>
      <c r="AF139">
        <v>801354</v>
      </c>
      <c r="AG139">
        <f t="shared" si="63"/>
        <v>450</v>
      </c>
      <c r="AH139">
        <v>801355</v>
      </c>
      <c r="AI139">
        <f t="shared" si="64"/>
        <v>50</v>
      </c>
      <c r="AJ139">
        <v>801356</v>
      </c>
      <c r="AL139">
        <v>300</v>
      </c>
      <c r="AM139">
        <v>901350</v>
      </c>
      <c r="AN139">
        <v>3350</v>
      </c>
      <c r="AO139">
        <v>800000</v>
      </c>
      <c r="AP139">
        <v>3900</v>
      </c>
      <c r="AQ139">
        <v>901351</v>
      </c>
      <c r="AR139">
        <v>1700</v>
      </c>
      <c r="AS139">
        <v>901352</v>
      </c>
      <c r="AT139">
        <v>900</v>
      </c>
      <c r="AU139">
        <v>901353</v>
      </c>
      <c r="AV139" s="19">
        <f t="shared" si="65"/>
        <v>3900</v>
      </c>
      <c r="AW139">
        <v>901354</v>
      </c>
      <c r="AX139">
        <f t="shared" si="66"/>
        <v>1700</v>
      </c>
      <c r="AY139">
        <v>901355</v>
      </c>
      <c r="AZ139">
        <f t="shared" si="67"/>
        <v>900</v>
      </c>
      <c r="BA139">
        <v>901356</v>
      </c>
    </row>
    <row r="140" spans="1:53">
      <c r="A140">
        <v>136</v>
      </c>
      <c r="B140" t="s">
        <v>242</v>
      </c>
      <c r="C140">
        <v>136</v>
      </c>
      <c r="D140">
        <v>12136</v>
      </c>
      <c r="E140">
        <v>2136</v>
      </c>
      <c r="F140" s="13">
        <v>6</v>
      </c>
      <c r="G140">
        <v>1</v>
      </c>
      <c r="H140">
        <v>1</v>
      </c>
      <c r="I140">
        <v>6</v>
      </c>
      <c r="J140" t="s">
        <v>95</v>
      </c>
      <c r="K140" t="s">
        <v>1760</v>
      </c>
      <c r="L140">
        <v>5</v>
      </c>
      <c r="M140" t="s">
        <v>1112</v>
      </c>
      <c r="N140" t="s">
        <v>1109</v>
      </c>
      <c r="O140" t="str">
        <f t="shared" si="57"/>
        <v>1_801360</v>
      </c>
      <c r="P140" s="5" t="str">
        <f t="shared" si="58"/>
        <v>1_801360_1;8000_800000_2;1500_801361_3;450_801362_4;50_801363_5</v>
      </c>
      <c r="Q140" s="5" t="str">
        <f t="shared" si="59"/>
        <v>1_801360_1;8000_800000_2;1500_801364_3;450_801365_4;50_801366_5</v>
      </c>
      <c r="R140" t="str">
        <f t="shared" si="60"/>
        <v>150_901360_1;3350_800000_2;3900_901361_3;1700_901362_4;900_901363_5</v>
      </c>
      <c r="S140" t="str">
        <f t="shared" si="61"/>
        <v>150_901360_1;3350_800000_2;3900_901364_3;1700_901365_4;900_901366_5</v>
      </c>
      <c r="U140">
        <v>1</v>
      </c>
      <c r="V140">
        <v>801360</v>
      </c>
      <c r="W140">
        <v>8000</v>
      </c>
      <c r="X140">
        <v>800000</v>
      </c>
      <c r="Y140">
        <v>1500</v>
      </c>
      <c r="Z140">
        <v>801361</v>
      </c>
      <c r="AA140">
        <v>450</v>
      </c>
      <c r="AB140">
        <v>801362</v>
      </c>
      <c r="AC140">
        <v>50</v>
      </c>
      <c r="AD140">
        <v>801363</v>
      </c>
      <c r="AE140" s="19">
        <f t="shared" si="62"/>
        <v>1500</v>
      </c>
      <c r="AF140">
        <v>801364</v>
      </c>
      <c r="AG140">
        <f t="shared" si="63"/>
        <v>450</v>
      </c>
      <c r="AH140">
        <v>801365</v>
      </c>
      <c r="AI140">
        <f t="shared" si="64"/>
        <v>50</v>
      </c>
      <c r="AJ140">
        <v>801366</v>
      </c>
      <c r="AL140">
        <v>150</v>
      </c>
      <c r="AM140">
        <v>901360</v>
      </c>
      <c r="AN140">
        <v>3350</v>
      </c>
      <c r="AO140">
        <v>800000</v>
      </c>
      <c r="AP140">
        <v>3900</v>
      </c>
      <c r="AQ140">
        <v>901361</v>
      </c>
      <c r="AR140">
        <v>1700</v>
      </c>
      <c r="AS140">
        <v>901362</v>
      </c>
      <c r="AT140">
        <v>900</v>
      </c>
      <c r="AU140">
        <v>901363</v>
      </c>
      <c r="AV140" s="19">
        <f t="shared" si="65"/>
        <v>3900</v>
      </c>
      <c r="AW140">
        <v>901364</v>
      </c>
      <c r="AX140">
        <f t="shared" si="66"/>
        <v>1700</v>
      </c>
      <c r="AY140">
        <v>901365</v>
      </c>
      <c r="AZ140">
        <f t="shared" si="67"/>
        <v>900</v>
      </c>
      <c r="BA140">
        <v>901366</v>
      </c>
    </row>
    <row r="141" spans="1:53">
      <c r="A141">
        <v>137</v>
      </c>
      <c r="B141" t="s">
        <v>243</v>
      </c>
      <c r="C141">
        <v>137</v>
      </c>
      <c r="D141">
        <v>12137</v>
      </c>
      <c r="E141">
        <v>2137</v>
      </c>
      <c r="F141" s="13">
        <v>6</v>
      </c>
      <c r="G141">
        <v>1</v>
      </c>
      <c r="H141">
        <v>1</v>
      </c>
      <c r="I141">
        <v>6</v>
      </c>
      <c r="J141" t="s">
        <v>86</v>
      </c>
      <c r="K141" t="s">
        <v>1760</v>
      </c>
      <c r="L141">
        <v>5</v>
      </c>
      <c r="M141" t="s">
        <v>1112</v>
      </c>
      <c r="N141" t="s">
        <v>1109</v>
      </c>
      <c r="O141" t="str">
        <f t="shared" si="57"/>
        <v>1_801370</v>
      </c>
      <c r="P141" s="5" t="str">
        <f t="shared" si="58"/>
        <v>1_801370_1;8000_800000_2;1500_801371_3;450_801372_4;50_801373_5</v>
      </c>
      <c r="Q141" s="5" t="str">
        <f t="shared" si="59"/>
        <v>1_801370_1;8000_800000_2;1500_801374_3;450_801375_4;50_801376_5</v>
      </c>
      <c r="R141" t="str">
        <f t="shared" si="60"/>
        <v>150_901370_1;3350_800000_2;3900_901371_3;1700_901372_4;900_901373_5</v>
      </c>
      <c r="S141" t="str">
        <f t="shared" si="61"/>
        <v>150_901370_1;3350_800000_2;3900_901374_3;1700_901375_4;900_901376_5</v>
      </c>
      <c r="U141">
        <v>1</v>
      </c>
      <c r="V141">
        <v>801370</v>
      </c>
      <c r="W141">
        <v>8000</v>
      </c>
      <c r="X141">
        <v>800000</v>
      </c>
      <c r="Y141">
        <v>1500</v>
      </c>
      <c r="Z141">
        <v>801371</v>
      </c>
      <c r="AA141">
        <v>450</v>
      </c>
      <c r="AB141">
        <v>801372</v>
      </c>
      <c r="AC141">
        <v>50</v>
      </c>
      <c r="AD141">
        <v>801373</v>
      </c>
      <c r="AE141" s="19">
        <f t="shared" si="62"/>
        <v>1500</v>
      </c>
      <c r="AF141">
        <v>801374</v>
      </c>
      <c r="AG141">
        <f t="shared" si="63"/>
        <v>450</v>
      </c>
      <c r="AH141">
        <v>801375</v>
      </c>
      <c r="AI141">
        <f t="shared" si="64"/>
        <v>50</v>
      </c>
      <c r="AJ141">
        <v>801376</v>
      </c>
      <c r="AL141">
        <v>150</v>
      </c>
      <c r="AM141">
        <v>901370</v>
      </c>
      <c r="AN141">
        <v>3350</v>
      </c>
      <c r="AO141">
        <v>800000</v>
      </c>
      <c r="AP141">
        <v>3900</v>
      </c>
      <c r="AQ141">
        <v>901371</v>
      </c>
      <c r="AR141">
        <v>1700</v>
      </c>
      <c r="AS141">
        <v>901372</v>
      </c>
      <c r="AT141">
        <v>900</v>
      </c>
      <c r="AU141">
        <v>901373</v>
      </c>
      <c r="AV141" s="19">
        <f t="shared" si="65"/>
        <v>3900</v>
      </c>
      <c r="AW141">
        <v>901374</v>
      </c>
      <c r="AX141">
        <f t="shared" si="66"/>
        <v>1700</v>
      </c>
      <c r="AY141">
        <v>901375</v>
      </c>
      <c r="AZ141">
        <f t="shared" si="67"/>
        <v>900</v>
      </c>
      <c r="BA141">
        <v>901376</v>
      </c>
    </row>
    <row r="142" spans="1:53">
      <c r="A142">
        <v>138</v>
      </c>
      <c r="B142" t="s">
        <v>244</v>
      </c>
      <c r="C142">
        <v>138</v>
      </c>
      <c r="D142">
        <v>12138</v>
      </c>
      <c r="E142">
        <v>2138</v>
      </c>
      <c r="F142" s="13">
        <v>6</v>
      </c>
      <c r="G142">
        <v>1</v>
      </c>
      <c r="H142">
        <v>1</v>
      </c>
      <c r="I142">
        <v>6</v>
      </c>
      <c r="J142" t="s">
        <v>88</v>
      </c>
      <c r="K142" t="s">
        <v>1760</v>
      </c>
      <c r="L142">
        <v>5</v>
      </c>
      <c r="M142" t="s">
        <v>1112</v>
      </c>
      <c r="N142" t="s">
        <v>1109</v>
      </c>
      <c r="O142" t="str">
        <f t="shared" si="57"/>
        <v>1_801380</v>
      </c>
      <c r="P142" s="5" t="str">
        <f t="shared" si="58"/>
        <v>1_801380_1;8000_800000_2;1500_801381_3;450_801382_4;50_801383_5</v>
      </c>
      <c r="Q142" s="5" t="str">
        <f t="shared" si="59"/>
        <v>1_801380_1;8000_800000_2;1500_801384_3;450_801385_4;50_801386_5</v>
      </c>
      <c r="R142" t="str">
        <f t="shared" si="60"/>
        <v>150_901380_1;3350_800000_2;3900_901381_3;1700_901382_4;900_901383_5</v>
      </c>
      <c r="S142" t="str">
        <f t="shared" si="61"/>
        <v>150_901380_1;3350_800000_2;3900_901384_3;1700_901385_4;900_901386_5</v>
      </c>
      <c r="U142">
        <v>1</v>
      </c>
      <c r="V142">
        <v>801380</v>
      </c>
      <c r="W142">
        <v>8000</v>
      </c>
      <c r="X142">
        <v>800000</v>
      </c>
      <c r="Y142">
        <v>1500</v>
      </c>
      <c r="Z142">
        <v>801381</v>
      </c>
      <c r="AA142">
        <v>450</v>
      </c>
      <c r="AB142">
        <v>801382</v>
      </c>
      <c r="AC142">
        <v>50</v>
      </c>
      <c r="AD142">
        <v>801383</v>
      </c>
      <c r="AE142" s="19">
        <f t="shared" si="62"/>
        <v>1500</v>
      </c>
      <c r="AF142">
        <v>801384</v>
      </c>
      <c r="AG142">
        <f t="shared" si="63"/>
        <v>450</v>
      </c>
      <c r="AH142">
        <v>801385</v>
      </c>
      <c r="AI142">
        <f t="shared" si="64"/>
        <v>50</v>
      </c>
      <c r="AJ142">
        <v>801386</v>
      </c>
      <c r="AL142">
        <v>150</v>
      </c>
      <c r="AM142">
        <v>901380</v>
      </c>
      <c r="AN142">
        <v>3350</v>
      </c>
      <c r="AO142">
        <v>800000</v>
      </c>
      <c r="AP142">
        <v>3900</v>
      </c>
      <c r="AQ142">
        <v>901381</v>
      </c>
      <c r="AR142">
        <v>1700</v>
      </c>
      <c r="AS142">
        <v>901382</v>
      </c>
      <c r="AT142">
        <v>900</v>
      </c>
      <c r="AU142">
        <v>901383</v>
      </c>
      <c r="AV142" s="19">
        <f t="shared" si="65"/>
        <v>3900</v>
      </c>
      <c r="AW142">
        <v>901384</v>
      </c>
      <c r="AX142">
        <f t="shared" si="66"/>
        <v>1700</v>
      </c>
      <c r="AY142">
        <v>901385</v>
      </c>
      <c r="AZ142">
        <f t="shared" si="67"/>
        <v>900</v>
      </c>
      <c r="BA142">
        <v>901386</v>
      </c>
    </row>
    <row r="143" spans="1:53">
      <c r="A143">
        <v>139</v>
      </c>
      <c r="B143" t="s">
        <v>245</v>
      </c>
      <c r="C143">
        <v>139</v>
      </c>
      <c r="D143">
        <v>12139</v>
      </c>
      <c r="E143">
        <v>2139</v>
      </c>
      <c r="F143" s="13">
        <v>6</v>
      </c>
      <c r="G143">
        <v>1</v>
      </c>
      <c r="H143">
        <v>1</v>
      </c>
      <c r="I143">
        <v>6</v>
      </c>
      <c r="J143" t="s">
        <v>90</v>
      </c>
      <c r="K143" t="s">
        <v>1760</v>
      </c>
      <c r="L143">
        <v>5</v>
      </c>
      <c r="M143" t="s">
        <v>1112</v>
      </c>
      <c r="N143" t="s">
        <v>1109</v>
      </c>
      <c r="O143" t="str">
        <f t="shared" si="57"/>
        <v>1_801390</v>
      </c>
      <c r="P143" s="5" t="str">
        <f t="shared" si="58"/>
        <v>1_801390_1;8000_800000_2;1500_801391_3;450_801392_4;50_801393_5</v>
      </c>
      <c r="Q143" s="5" t="str">
        <f t="shared" si="59"/>
        <v>1_801390_1;8000_800000_2;1500_801394_3;450_801395_4;50_801396_5</v>
      </c>
      <c r="R143" t="str">
        <f t="shared" si="60"/>
        <v>150_901390_1;3350_800000_2;3900_901391_3;1700_901392_4;900_901393_5</v>
      </c>
      <c r="S143" t="str">
        <f t="shared" si="61"/>
        <v>150_901390_1;3350_800000_2;3900_901394_3;1700_901395_4;900_901396_5</v>
      </c>
      <c r="U143">
        <v>1</v>
      </c>
      <c r="V143">
        <v>801390</v>
      </c>
      <c r="W143">
        <v>8000</v>
      </c>
      <c r="X143">
        <v>800000</v>
      </c>
      <c r="Y143">
        <v>1500</v>
      </c>
      <c r="Z143">
        <v>801391</v>
      </c>
      <c r="AA143">
        <v>450</v>
      </c>
      <c r="AB143">
        <v>801392</v>
      </c>
      <c r="AC143">
        <v>50</v>
      </c>
      <c r="AD143">
        <v>801393</v>
      </c>
      <c r="AE143" s="19">
        <f t="shared" si="62"/>
        <v>1500</v>
      </c>
      <c r="AF143">
        <v>801394</v>
      </c>
      <c r="AG143">
        <f t="shared" si="63"/>
        <v>450</v>
      </c>
      <c r="AH143">
        <v>801395</v>
      </c>
      <c r="AI143">
        <f t="shared" si="64"/>
        <v>50</v>
      </c>
      <c r="AJ143">
        <v>801396</v>
      </c>
      <c r="AL143">
        <v>150</v>
      </c>
      <c r="AM143">
        <v>901390</v>
      </c>
      <c r="AN143">
        <v>3350</v>
      </c>
      <c r="AO143">
        <v>800000</v>
      </c>
      <c r="AP143">
        <v>3900</v>
      </c>
      <c r="AQ143">
        <v>901391</v>
      </c>
      <c r="AR143">
        <v>1700</v>
      </c>
      <c r="AS143">
        <v>901392</v>
      </c>
      <c r="AT143">
        <v>900</v>
      </c>
      <c r="AU143">
        <v>901393</v>
      </c>
      <c r="AV143" s="19">
        <f t="shared" si="65"/>
        <v>3900</v>
      </c>
      <c r="AW143">
        <v>901394</v>
      </c>
      <c r="AX143">
        <f t="shared" si="66"/>
        <v>1700</v>
      </c>
      <c r="AY143">
        <v>901395</v>
      </c>
      <c r="AZ143">
        <f t="shared" si="67"/>
        <v>900</v>
      </c>
      <c r="BA143">
        <v>901396</v>
      </c>
    </row>
    <row r="144" spans="1:53">
      <c r="A144">
        <v>140</v>
      </c>
      <c r="B144" t="s">
        <v>246</v>
      </c>
      <c r="C144">
        <v>140</v>
      </c>
      <c r="D144">
        <v>12140</v>
      </c>
      <c r="E144">
        <v>2140</v>
      </c>
      <c r="F144" s="13">
        <v>6</v>
      </c>
      <c r="G144">
        <v>1</v>
      </c>
      <c r="H144">
        <v>1</v>
      </c>
      <c r="I144">
        <v>6</v>
      </c>
      <c r="J144" t="s">
        <v>90</v>
      </c>
      <c r="K144" t="s">
        <v>1760</v>
      </c>
      <c r="L144">
        <v>5</v>
      </c>
      <c r="M144" t="s">
        <v>1112</v>
      </c>
      <c r="N144" t="s">
        <v>1109</v>
      </c>
      <c r="O144" t="str">
        <f t="shared" si="57"/>
        <v>1_801400</v>
      </c>
      <c r="P144" s="5" t="str">
        <f t="shared" si="58"/>
        <v>1_801400_1;8000_800000_2;1500_801401_3;450_801402_4;50_801403_5</v>
      </c>
      <c r="Q144" s="5" t="str">
        <f t="shared" si="59"/>
        <v>1_801400_1;8000_800000_2;1500_801404_3;450_801405_4;50_801406_5</v>
      </c>
      <c r="R144" t="str">
        <f t="shared" si="60"/>
        <v>150_901400_1;3350_800000_2;3900_901401_3;1700_901402_4;900_901403_5</v>
      </c>
      <c r="S144" t="str">
        <f t="shared" si="61"/>
        <v>150_901400_1;3350_800000_2;3900_901404_3;1700_901405_4;900_901406_5</v>
      </c>
      <c r="U144">
        <v>1</v>
      </c>
      <c r="V144">
        <v>801400</v>
      </c>
      <c r="W144">
        <v>8000</v>
      </c>
      <c r="X144">
        <v>800000</v>
      </c>
      <c r="Y144">
        <v>1500</v>
      </c>
      <c r="Z144">
        <v>801401</v>
      </c>
      <c r="AA144">
        <v>450</v>
      </c>
      <c r="AB144">
        <v>801402</v>
      </c>
      <c r="AC144">
        <v>50</v>
      </c>
      <c r="AD144">
        <v>801403</v>
      </c>
      <c r="AE144" s="19">
        <f t="shared" si="62"/>
        <v>1500</v>
      </c>
      <c r="AF144">
        <v>801404</v>
      </c>
      <c r="AG144">
        <f t="shared" si="63"/>
        <v>450</v>
      </c>
      <c r="AH144">
        <v>801405</v>
      </c>
      <c r="AI144">
        <f t="shared" si="64"/>
        <v>50</v>
      </c>
      <c r="AJ144">
        <v>801406</v>
      </c>
      <c r="AL144">
        <v>150</v>
      </c>
      <c r="AM144">
        <v>901400</v>
      </c>
      <c r="AN144">
        <v>3350</v>
      </c>
      <c r="AO144">
        <v>800000</v>
      </c>
      <c r="AP144">
        <v>3900</v>
      </c>
      <c r="AQ144">
        <v>901401</v>
      </c>
      <c r="AR144">
        <v>1700</v>
      </c>
      <c r="AS144">
        <v>901402</v>
      </c>
      <c r="AT144">
        <v>900</v>
      </c>
      <c r="AU144">
        <v>901403</v>
      </c>
      <c r="AV144" s="19">
        <f t="shared" si="65"/>
        <v>3900</v>
      </c>
      <c r="AW144">
        <v>901404</v>
      </c>
      <c r="AX144">
        <f t="shared" si="66"/>
        <v>1700</v>
      </c>
      <c r="AY144">
        <v>901405</v>
      </c>
      <c r="AZ144">
        <f t="shared" si="67"/>
        <v>900</v>
      </c>
      <c r="BA144">
        <v>901406</v>
      </c>
    </row>
    <row r="145" spans="1:53">
      <c r="A145">
        <v>141</v>
      </c>
      <c r="B145" t="s">
        <v>247</v>
      </c>
      <c r="C145">
        <v>141</v>
      </c>
      <c r="D145">
        <v>12141</v>
      </c>
      <c r="E145">
        <v>2141</v>
      </c>
      <c r="F145" s="13">
        <v>6</v>
      </c>
      <c r="G145">
        <v>1</v>
      </c>
      <c r="H145">
        <v>1</v>
      </c>
      <c r="I145">
        <v>6</v>
      </c>
      <c r="J145" t="s">
        <v>88</v>
      </c>
      <c r="K145" t="s">
        <v>1760</v>
      </c>
      <c r="L145">
        <v>5</v>
      </c>
      <c r="M145" t="s">
        <v>1112</v>
      </c>
      <c r="N145" t="s">
        <v>1109</v>
      </c>
      <c r="O145" t="str">
        <f t="shared" si="57"/>
        <v>1_801410</v>
      </c>
      <c r="P145" s="5" t="str">
        <f t="shared" si="58"/>
        <v>1_801410_1;8000_800000_2;1500_801411_3;450_801412_4;50_801413_5</v>
      </c>
      <c r="Q145" s="5" t="str">
        <f t="shared" si="59"/>
        <v>1_801410_1;8000_800000_2;1500_801414_3;450_801415_4;50_801416_5</v>
      </c>
      <c r="R145" t="str">
        <f t="shared" si="60"/>
        <v>150_901410_1;3350_800000_2;3900_901411_3;1700_901412_4;900_901413_5</v>
      </c>
      <c r="S145" t="str">
        <f t="shared" si="61"/>
        <v>150_901410_1;3350_800000_2;3900_901414_3;1700_901415_4;900_901416_5</v>
      </c>
      <c r="U145">
        <v>1</v>
      </c>
      <c r="V145">
        <v>801410</v>
      </c>
      <c r="W145">
        <v>8000</v>
      </c>
      <c r="X145">
        <v>800000</v>
      </c>
      <c r="Y145">
        <v>1500</v>
      </c>
      <c r="Z145">
        <v>801411</v>
      </c>
      <c r="AA145">
        <v>450</v>
      </c>
      <c r="AB145">
        <v>801412</v>
      </c>
      <c r="AC145">
        <v>50</v>
      </c>
      <c r="AD145">
        <v>801413</v>
      </c>
      <c r="AE145" s="19">
        <f t="shared" si="62"/>
        <v>1500</v>
      </c>
      <c r="AF145">
        <v>801414</v>
      </c>
      <c r="AG145">
        <f t="shared" si="63"/>
        <v>450</v>
      </c>
      <c r="AH145">
        <v>801415</v>
      </c>
      <c r="AI145">
        <f t="shared" si="64"/>
        <v>50</v>
      </c>
      <c r="AJ145">
        <v>801416</v>
      </c>
      <c r="AL145">
        <v>150</v>
      </c>
      <c r="AM145">
        <v>901410</v>
      </c>
      <c r="AN145">
        <v>3350</v>
      </c>
      <c r="AO145">
        <v>800000</v>
      </c>
      <c r="AP145">
        <v>3900</v>
      </c>
      <c r="AQ145">
        <v>901411</v>
      </c>
      <c r="AR145">
        <v>1700</v>
      </c>
      <c r="AS145">
        <v>901412</v>
      </c>
      <c r="AT145">
        <v>900</v>
      </c>
      <c r="AU145">
        <v>901413</v>
      </c>
      <c r="AV145" s="19">
        <f t="shared" si="65"/>
        <v>3900</v>
      </c>
      <c r="AW145">
        <v>901414</v>
      </c>
      <c r="AX145">
        <f t="shared" si="66"/>
        <v>1700</v>
      </c>
      <c r="AY145">
        <v>901415</v>
      </c>
      <c r="AZ145">
        <f t="shared" si="67"/>
        <v>900</v>
      </c>
      <c r="BA145">
        <v>901416</v>
      </c>
    </row>
    <row r="146" spans="1:53">
      <c r="A146">
        <v>142</v>
      </c>
      <c r="B146" t="s">
        <v>248</v>
      </c>
      <c r="C146">
        <v>142</v>
      </c>
      <c r="D146">
        <v>12142</v>
      </c>
      <c r="E146">
        <v>2142</v>
      </c>
      <c r="F146" s="13">
        <v>6</v>
      </c>
      <c r="G146">
        <v>1</v>
      </c>
      <c r="H146">
        <v>1</v>
      </c>
      <c r="I146">
        <v>6</v>
      </c>
      <c r="J146" t="e">
        <v>#N/A</v>
      </c>
      <c r="K146" t="s">
        <v>1760</v>
      </c>
      <c r="L146">
        <v>5</v>
      </c>
      <c r="M146" t="s">
        <v>1112</v>
      </c>
      <c r="N146" t="s">
        <v>1109</v>
      </c>
      <c r="O146" t="str">
        <f t="shared" si="57"/>
        <v>1_801420</v>
      </c>
      <c r="P146" s="5" t="str">
        <f t="shared" si="58"/>
        <v>1_801420_1;8000_800000_2;1500_801421_3;450_801422_4;50_801423_5</v>
      </c>
      <c r="Q146" s="5" t="str">
        <f t="shared" si="59"/>
        <v>1_801420_1;8000_800000_2;1500_801424_3;450_801425_4;50_801426_5</v>
      </c>
      <c r="R146" t="str">
        <f t="shared" si="60"/>
        <v>150_901420_1;3350_800000_2;3900_901421_3;1700_901422_4;900_901423_5</v>
      </c>
      <c r="S146" t="str">
        <f t="shared" si="61"/>
        <v>150_901420_1;3350_800000_2;3900_901424_3;1700_901425_4;900_901426_5</v>
      </c>
      <c r="U146">
        <v>1</v>
      </c>
      <c r="V146">
        <v>801420</v>
      </c>
      <c r="W146">
        <v>8000</v>
      </c>
      <c r="X146">
        <v>800000</v>
      </c>
      <c r="Y146">
        <v>1500</v>
      </c>
      <c r="Z146">
        <v>801421</v>
      </c>
      <c r="AA146">
        <v>450</v>
      </c>
      <c r="AB146">
        <v>801422</v>
      </c>
      <c r="AC146">
        <v>50</v>
      </c>
      <c r="AD146">
        <v>801423</v>
      </c>
      <c r="AE146" s="19">
        <f t="shared" si="62"/>
        <v>1500</v>
      </c>
      <c r="AF146">
        <v>801424</v>
      </c>
      <c r="AG146">
        <f t="shared" si="63"/>
        <v>450</v>
      </c>
      <c r="AH146">
        <v>801425</v>
      </c>
      <c r="AI146">
        <f t="shared" si="64"/>
        <v>50</v>
      </c>
      <c r="AJ146">
        <v>801426</v>
      </c>
      <c r="AL146">
        <v>150</v>
      </c>
      <c r="AM146">
        <v>901420</v>
      </c>
      <c r="AN146">
        <v>3350</v>
      </c>
      <c r="AO146">
        <v>800000</v>
      </c>
      <c r="AP146">
        <v>3900</v>
      </c>
      <c r="AQ146">
        <v>901421</v>
      </c>
      <c r="AR146">
        <v>1700</v>
      </c>
      <c r="AS146">
        <v>901422</v>
      </c>
      <c r="AT146">
        <v>900</v>
      </c>
      <c r="AU146">
        <v>901423</v>
      </c>
      <c r="AV146" s="19">
        <f t="shared" si="65"/>
        <v>3900</v>
      </c>
      <c r="AW146">
        <v>901424</v>
      </c>
      <c r="AX146">
        <f t="shared" si="66"/>
        <v>1700</v>
      </c>
      <c r="AY146">
        <v>901425</v>
      </c>
      <c r="AZ146">
        <f t="shared" si="67"/>
        <v>900</v>
      </c>
      <c r="BA146">
        <v>901426</v>
      </c>
    </row>
  </sheetData>
  <autoFilter ref="A4:BA4">
    <sortState ref="A5:BA146">
      <sortCondition ref="A4"/>
    </sortState>
  </autoFilter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4:AK218"/>
  <sheetViews>
    <sheetView topLeftCell="F1" workbookViewId="0">
      <selection activeCell="R38" sqref="R38"/>
    </sheetView>
  </sheetViews>
  <sheetFormatPr defaultRowHeight="13.5"/>
  <cols>
    <col min="7" max="7" width="9" customWidth="1"/>
    <col min="20" max="20" width="7.5" customWidth="1"/>
    <col min="21" max="21" width="5.625" hidden="1" customWidth="1"/>
    <col min="22" max="27" width="9" hidden="1" customWidth="1"/>
    <col min="28" max="28" width="13.125" style="16" customWidth="1"/>
    <col min="30" max="30" width="11" customWidth="1"/>
  </cols>
  <sheetData>
    <row r="4" spans="1:34">
      <c r="A4" s="5" t="s">
        <v>1014</v>
      </c>
      <c r="B4" s="5" t="s">
        <v>1013</v>
      </c>
      <c r="C4" s="5" t="s">
        <v>1010</v>
      </c>
      <c r="D4" s="5" t="s">
        <v>1011</v>
      </c>
      <c r="E4" s="5" t="s">
        <v>1012</v>
      </c>
      <c r="F4" s="5" t="s">
        <v>1007</v>
      </c>
      <c r="G4" s="5" t="s">
        <v>1009</v>
      </c>
      <c r="H4" s="5" t="s">
        <v>1008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AB4" s="16" t="s">
        <v>1078</v>
      </c>
    </row>
    <row r="5" spans="1:34">
      <c r="A5">
        <v>300</v>
      </c>
      <c r="B5" t="s">
        <v>149</v>
      </c>
      <c r="C5">
        <v>43</v>
      </c>
      <c r="D5">
        <v>12043</v>
      </c>
      <c r="E5">
        <v>2043</v>
      </c>
      <c r="F5">
        <v>5</v>
      </c>
      <c r="G5">
        <v>0</v>
      </c>
      <c r="H5">
        <v>2</v>
      </c>
      <c r="K5">
        <v>350</v>
      </c>
      <c r="L5" t="s">
        <v>145</v>
      </c>
      <c r="M5">
        <v>50</v>
      </c>
      <c r="N5">
        <f>VLOOKUP(L5,B:H,2,0)</f>
        <v>39</v>
      </c>
      <c r="O5" s="5" t="s">
        <v>1080</v>
      </c>
      <c r="P5" s="5" t="s">
        <v>1081</v>
      </c>
      <c r="Q5" t="str">
        <f>N5&amp;O5</f>
        <v>39_</v>
      </c>
      <c r="R5" s="5" t="str">
        <f>N5&amp;O5&amp;M5&amp;P5</f>
        <v>39_50;</v>
      </c>
      <c r="S5" s="5"/>
      <c r="T5" t="str">
        <f>Q5&amp;Q6&amp;Q7&amp;Q8&amp;Q9&amp;Q10&amp;Q11&amp;Q13&amp;Q12&amp;Q14&amp;Q15&amp;Q16&amp;Q17&amp;Q18&amp;Q19&amp;Q20&amp;Q21&amp;Q22&amp;Q23&amp;Q24&amp;Q25&amp;Q27&amp;Q26&amp;Q28&amp;Q29&amp;Q30&amp;Q31&amp;Q32&amp;Q33&amp;Q34&amp;Q35&amp;Q36&amp;Q37&amp;Q38&amp;Q39&amp;Q40&amp;Q41&amp;Q42&amp;Q43&amp;Q44&amp;Q45&amp;Q46&amp;Q47&amp;Q48&amp;Q49&amp;Q50&amp;Q51&amp;Q52&amp;Q54&amp;Q53&amp;Q55&amp;Q56&amp;Q57&amp;Q58&amp;Q59&amp;Q60&amp;Q61&amp;Q62&amp;Q63&amp;Q64&amp;Q65</f>
        <v>39_64_1_119_91_90_2_33_3_34_35_41_116_9_11_14_16_18_19_44_47_67_65_95_122_54_128_77_94_118_120_121_37_63_75_76_127_8_13_38_46_43_92_51_73_6_117_99_125_23_56_42_49_52_68_96_97_93_5_80_100</v>
      </c>
      <c r="W5" t="s">
        <v>1082</v>
      </c>
      <c r="AB5" s="16" t="s">
        <v>213</v>
      </c>
      <c r="AC5">
        <v>28</v>
      </c>
      <c r="AD5" t="s">
        <v>134</v>
      </c>
      <c r="AE5">
        <v>28</v>
      </c>
      <c r="AF5">
        <v>12028</v>
      </c>
      <c r="AG5">
        <v>2028</v>
      </c>
      <c r="AH5" s="14">
        <v>5</v>
      </c>
    </row>
    <row r="6" spans="1:34">
      <c r="A6">
        <v>300</v>
      </c>
      <c r="B6" t="s">
        <v>198</v>
      </c>
      <c r="C6">
        <v>92</v>
      </c>
      <c r="D6">
        <v>12092</v>
      </c>
      <c r="E6">
        <v>2092</v>
      </c>
      <c r="F6">
        <v>5</v>
      </c>
      <c r="G6">
        <v>0</v>
      </c>
      <c r="H6">
        <v>2</v>
      </c>
      <c r="K6">
        <v>350</v>
      </c>
      <c r="L6" t="s">
        <v>170</v>
      </c>
      <c r="M6">
        <v>50</v>
      </c>
      <c r="N6">
        <f t="shared" ref="N6:N65" si="0">VLOOKUP(L6,B:H,2,0)</f>
        <v>64</v>
      </c>
      <c r="O6" s="5" t="s">
        <v>1080</v>
      </c>
      <c r="P6" s="5" t="s">
        <v>1081</v>
      </c>
      <c r="Q6" t="str">
        <f t="shared" ref="Q6:Q69" si="1">N6&amp;O6</f>
        <v>64_</v>
      </c>
      <c r="R6" s="5" t="str">
        <f t="shared" ref="R6:R65" si="2">N6&amp;O6&amp;M6&amp;P6</f>
        <v>64_50;</v>
      </c>
      <c r="T6" t="str">
        <f>R5&amp;R6&amp;R7&amp;R8&amp;R9&amp;R10&amp;R11&amp;R13&amp;R12&amp;R14&amp;R15&amp;R16&amp;R17&amp;R18&amp;R19&amp;R20&amp;R21&amp;R22&amp;R23&amp;R24&amp;R25&amp;R27&amp;R26&amp;R28&amp;R29&amp;R30&amp;R31&amp;R32&amp;R33&amp;R34&amp;R35&amp;R36&amp;R37&amp;R38&amp;R39&amp;R40&amp;R41&amp;R42&amp;R43&amp;R44&amp;R45&amp;R46&amp;R47&amp;R48&amp;R49&amp;R50&amp;R51&amp;R52&amp;R54&amp;R53&amp;R55&amp;R56&amp;R57&amp;R58&amp;R59&amp;R60&amp;R61&amp;R62&amp;R63&amp;R64&amp;R65</f>
        <v>39_50;64_50;1_50;119_50;91_50;90_50;2_50;33_50;3_50;34_50;35_50;41_50;116_50;9_50;11_50;14_50;16_50;18_50;19_50;44_50;47_50;67_50;65_50;95_50;122_50;54_50;128_50;77_50;94_50;118_50;120_50;121_50;37_50;63_50;75_50;76_50;127_50;8_50;13_50;38_50;46_50;43_50;92_50;51_50;73_50;6_50;117_50;99_50;125_50;23_50;56_50;42_50;49_50;52_50;68_50;96_50;97_50;93_50;5_50;80_50;10050</v>
      </c>
      <c r="W6" t="s">
        <v>1098</v>
      </c>
      <c r="AB6" s="16" t="s">
        <v>221</v>
      </c>
      <c r="AC6">
        <v>29</v>
      </c>
      <c r="AD6" t="s">
        <v>135</v>
      </c>
      <c r="AE6">
        <v>29</v>
      </c>
      <c r="AF6">
        <v>12029</v>
      </c>
      <c r="AG6">
        <v>2029</v>
      </c>
      <c r="AH6" s="14">
        <v>5</v>
      </c>
    </row>
    <row r="7" spans="1:34">
      <c r="A7">
        <v>227</v>
      </c>
      <c r="B7" t="s">
        <v>156</v>
      </c>
      <c r="C7">
        <v>50</v>
      </c>
      <c r="D7">
        <v>12050</v>
      </c>
      <c r="E7">
        <v>2050</v>
      </c>
      <c r="F7">
        <v>5</v>
      </c>
      <c r="G7">
        <v>0</v>
      </c>
      <c r="H7">
        <v>3</v>
      </c>
      <c r="K7">
        <v>350</v>
      </c>
      <c r="L7" t="s">
        <v>107</v>
      </c>
      <c r="M7">
        <v>50</v>
      </c>
      <c r="N7">
        <f t="shared" si="0"/>
        <v>1</v>
      </c>
      <c r="O7" s="5" t="s">
        <v>1080</v>
      </c>
      <c r="P7" s="5" t="s">
        <v>1081</v>
      </c>
      <c r="Q7" t="str">
        <f t="shared" si="1"/>
        <v>1_</v>
      </c>
      <c r="R7" s="5" t="str">
        <f t="shared" si="2"/>
        <v>1_50;</v>
      </c>
      <c r="AB7" s="16" t="s">
        <v>1079</v>
      </c>
      <c r="AC7">
        <v>85</v>
      </c>
      <c r="AD7" t="s">
        <v>191</v>
      </c>
      <c r="AE7">
        <v>85</v>
      </c>
      <c r="AF7">
        <v>12085</v>
      </c>
      <c r="AG7">
        <v>2085</v>
      </c>
      <c r="AH7" s="14">
        <v>5</v>
      </c>
    </row>
    <row r="8" spans="1:34">
      <c r="A8">
        <v>227</v>
      </c>
      <c r="B8" t="s">
        <v>157</v>
      </c>
      <c r="C8">
        <v>51</v>
      </c>
      <c r="D8">
        <v>12051</v>
      </c>
      <c r="E8">
        <v>2051</v>
      </c>
      <c r="F8">
        <v>5</v>
      </c>
      <c r="G8">
        <v>0</v>
      </c>
      <c r="H8">
        <v>3</v>
      </c>
      <c r="K8">
        <v>350</v>
      </c>
      <c r="L8" t="s">
        <v>225</v>
      </c>
      <c r="M8">
        <v>50</v>
      </c>
      <c r="N8">
        <f t="shared" si="0"/>
        <v>119</v>
      </c>
      <c r="O8" s="5" t="s">
        <v>1080</v>
      </c>
      <c r="P8" s="5" t="s">
        <v>1081</v>
      </c>
      <c r="Q8" t="str">
        <f t="shared" si="1"/>
        <v>119_</v>
      </c>
      <c r="R8" s="5" t="str">
        <f t="shared" si="2"/>
        <v>119_50;</v>
      </c>
      <c r="AB8" s="16" t="s">
        <v>248</v>
      </c>
      <c r="AC8">
        <v>86</v>
      </c>
      <c r="AD8" t="s">
        <v>192</v>
      </c>
      <c r="AE8">
        <v>86</v>
      </c>
      <c r="AF8">
        <v>12086</v>
      </c>
      <c r="AG8">
        <v>2086</v>
      </c>
      <c r="AH8" s="14">
        <v>5</v>
      </c>
    </row>
    <row r="9" spans="1:34">
      <c r="A9">
        <v>227</v>
      </c>
      <c r="B9" t="s">
        <v>178</v>
      </c>
      <c r="C9">
        <v>72</v>
      </c>
      <c r="D9">
        <v>12072</v>
      </c>
      <c r="E9">
        <v>2072</v>
      </c>
      <c r="F9">
        <v>5</v>
      </c>
      <c r="G9">
        <v>0</v>
      </c>
      <c r="H9">
        <v>3</v>
      </c>
      <c r="K9">
        <v>350</v>
      </c>
      <c r="L9" t="s">
        <v>197</v>
      </c>
      <c r="M9">
        <v>50</v>
      </c>
      <c r="N9">
        <f t="shared" si="0"/>
        <v>91</v>
      </c>
      <c r="O9" s="5" t="s">
        <v>1080</v>
      </c>
      <c r="P9" s="5" t="s">
        <v>1081</v>
      </c>
      <c r="Q9" t="str">
        <f t="shared" si="1"/>
        <v>91_</v>
      </c>
      <c r="R9" s="5" t="str">
        <f t="shared" si="2"/>
        <v>91_50;</v>
      </c>
      <c r="AB9" s="16" t="s">
        <v>218</v>
      </c>
      <c r="AC9">
        <v>102</v>
      </c>
      <c r="AD9" t="s">
        <v>208</v>
      </c>
      <c r="AE9">
        <v>102</v>
      </c>
      <c r="AF9">
        <v>12102</v>
      </c>
      <c r="AG9">
        <v>2102</v>
      </c>
      <c r="AH9" s="14">
        <v>5</v>
      </c>
    </row>
    <row r="10" spans="1:34">
      <c r="A10">
        <v>227</v>
      </c>
      <c r="B10" t="s">
        <v>179</v>
      </c>
      <c r="C10">
        <v>73</v>
      </c>
      <c r="D10">
        <v>12073</v>
      </c>
      <c r="E10">
        <v>2073</v>
      </c>
      <c r="F10">
        <v>5</v>
      </c>
      <c r="G10">
        <v>0</v>
      </c>
      <c r="H10">
        <v>3</v>
      </c>
      <c r="K10">
        <v>350</v>
      </c>
      <c r="L10" t="s">
        <v>196</v>
      </c>
      <c r="M10">
        <v>50</v>
      </c>
      <c r="N10">
        <f t="shared" si="0"/>
        <v>90</v>
      </c>
      <c r="O10" s="5" t="s">
        <v>1080</v>
      </c>
      <c r="P10" s="5" t="s">
        <v>1081</v>
      </c>
      <c r="Q10" t="str">
        <f t="shared" si="1"/>
        <v>90_</v>
      </c>
      <c r="R10" s="5" t="str">
        <f t="shared" si="2"/>
        <v>90_50;</v>
      </c>
      <c r="AB10" s="16" t="s">
        <v>245</v>
      </c>
      <c r="AC10">
        <v>103</v>
      </c>
      <c r="AD10" t="s">
        <v>209</v>
      </c>
      <c r="AE10">
        <v>103</v>
      </c>
      <c r="AF10">
        <v>12103</v>
      </c>
      <c r="AG10">
        <v>2103</v>
      </c>
      <c r="AH10" s="14">
        <v>5</v>
      </c>
    </row>
    <row r="11" spans="1:34">
      <c r="A11">
        <v>170</v>
      </c>
      <c r="B11" t="s">
        <v>112</v>
      </c>
      <c r="C11">
        <v>6</v>
      </c>
      <c r="D11">
        <v>12006</v>
      </c>
      <c r="E11">
        <v>2006</v>
      </c>
      <c r="F11">
        <v>5</v>
      </c>
      <c r="G11">
        <v>0</v>
      </c>
      <c r="H11">
        <v>2</v>
      </c>
      <c r="K11">
        <v>350</v>
      </c>
      <c r="L11" t="s">
        <v>108</v>
      </c>
      <c r="M11">
        <v>50</v>
      </c>
      <c r="N11">
        <f t="shared" si="0"/>
        <v>2</v>
      </c>
      <c r="O11" s="5" t="s">
        <v>1080</v>
      </c>
      <c r="P11" s="5" t="s">
        <v>1081</v>
      </c>
      <c r="Q11" t="str">
        <f t="shared" si="1"/>
        <v>2_</v>
      </c>
      <c r="R11" s="5" t="str">
        <f t="shared" si="2"/>
        <v>2_50;</v>
      </c>
      <c r="AB11" s="16" t="s">
        <v>195</v>
      </c>
      <c r="AC11">
        <v>108</v>
      </c>
      <c r="AD11" t="s">
        <v>214</v>
      </c>
      <c r="AE11">
        <v>108</v>
      </c>
      <c r="AF11">
        <v>12108</v>
      </c>
      <c r="AG11">
        <v>2108</v>
      </c>
      <c r="AH11" s="13">
        <v>6</v>
      </c>
    </row>
    <row r="12" spans="1:34">
      <c r="A12">
        <v>170</v>
      </c>
      <c r="B12" t="s">
        <v>223</v>
      </c>
      <c r="C12">
        <v>117</v>
      </c>
      <c r="D12">
        <v>12117</v>
      </c>
      <c r="E12">
        <v>2117</v>
      </c>
      <c r="F12">
        <v>5</v>
      </c>
      <c r="G12">
        <v>0</v>
      </c>
      <c r="H12">
        <v>2</v>
      </c>
      <c r="K12">
        <v>350</v>
      </c>
      <c r="L12" t="s">
        <v>109</v>
      </c>
      <c r="M12">
        <v>50</v>
      </c>
      <c r="N12">
        <f t="shared" si="0"/>
        <v>3</v>
      </c>
      <c r="O12" s="5" t="s">
        <v>1080</v>
      </c>
      <c r="P12" s="5" t="s">
        <v>1081</v>
      </c>
      <c r="Q12" t="str">
        <f t="shared" si="1"/>
        <v>3_</v>
      </c>
      <c r="R12" s="5" t="str">
        <f t="shared" si="2"/>
        <v>3_50;</v>
      </c>
      <c r="AB12" s="16" t="s">
        <v>244</v>
      </c>
      <c r="AC12">
        <v>111</v>
      </c>
      <c r="AD12" t="s">
        <v>217</v>
      </c>
      <c r="AE12">
        <v>111</v>
      </c>
      <c r="AF12">
        <v>12111</v>
      </c>
      <c r="AG12">
        <v>2111</v>
      </c>
      <c r="AH12" s="13">
        <v>6</v>
      </c>
    </row>
    <row r="13" spans="1:34">
      <c r="A13">
        <v>165</v>
      </c>
      <c r="B13" t="s">
        <v>205</v>
      </c>
      <c r="C13">
        <v>99</v>
      </c>
      <c r="D13">
        <v>12099</v>
      </c>
      <c r="E13">
        <v>2099</v>
      </c>
      <c r="F13">
        <v>5</v>
      </c>
      <c r="G13">
        <v>0</v>
      </c>
      <c r="H13">
        <v>4</v>
      </c>
      <c r="K13">
        <v>350</v>
      </c>
      <c r="L13" t="s">
        <v>139</v>
      </c>
      <c r="M13">
        <v>50</v>
      </c>
      <c r="N13">
        <f t="shared" si="0"/>
        <v>33</v>
      </c>
      <c r="O13" s="5" t="s">
        <v>1080</v>
      </c>
      <c r="P13" s="5" t="s">
        <v>1081</v>
      </c>
      <c r="Q13" t="str">
        <f t="shared" si="1"/>
        <v>33_</v>
      </c>
      <c r="R13" s="5" t="str">
        <f t="shared" si="2"/>
        <v>33_50;</v>
      </c>
      <c r="AC13">
        <v>114</v>
      </c>
      <c r="AD13" t="s">
        <v>220</v>
      </c>
      <c r="AE13">
        <v>114</v>
      </c>
      <c r="AF13">
        <v>12114</v>
      </c>
      <c r="AG13">
        <v>2114</v>
      </c>
      <c r="AH13" s="13">
        <v>6</v>
      </c>
    </row>
    <row r="14" spans="1:34">
      <c r="A14">
        <v>127</v>
      </c>
      <c r="B14" t="s">
        <v>128</v>
      </c>
      <c r="C14">
        <v>22</v>
      </c>
      <c r="D14">
        <v>12022</v>
      </c>
      <c r="E14">
        <v>2022</v>
      </c>
      <c r="F14">
        <v>5</v>
      </c>
      <c r="G14">
        <v>0</v>
      </c>
      <c r="H14">
        <v>3</v>
      </c>
      <c r="K14">
        <v>350</v>
      </c>
      <c r="L14" t="s">
        <v>140</v>
      </c>
      <c r="M14">
        <v>50</v>
      </c>
      <c r="N14">
        <f t="shared" si="0"/>
        <v>34</v>
      </c>
      <c r="O14" s="5" t="s">
        <v>1080</v>
      </c>
      <c r="P14" s="5" t="s">
        <v>1081</v>
      </c>
      <c r="Q14" t="str">
        <f t="shared" si="1"/>
        <v>34_</v>
      </c>
      <c r="R14" s="5" t="str">
        <f t="shared" si="2"/>
        <v>34_50;</v>
      </c>
      <c r="AC14">
        <v>134</v>
      </c>
      <c r="AD14" t="s">
        <v>240</v>
      </c>
      <c r="AE14">
        <v>134</v>
      </c>
      <c r="AF14">
        <v>12134</v>
      </c>
      <c r="AG14">
        <v>2134</v>
      </c>
      <c r="AH14" s="13">
        <v>6</v>
      </c>
    </row>
    <row r="15" spans="1:34">
      <c r="A15">
        <v>127</v>
      </c>
      <c r="B15" t="s">
        <v>129</v>
      </c>
      <c r="C15">
        <v>23</v>
      </c>
      <c r="D15">
        <v>12023</v>
      </c>
      <c r="E15">
        <v>2023</v>
      </c>
      <c r="F15">
        <v>5</v>
      </c>
      <c r="G15">
        <v>0</v>
      </c>
      <c r="H15">
        <v>3</v>
      </c>
      <c r="K15">
        <v>350</v>
      </c>
      <c r="L15" t="s">
        <v>141</v>
      </c>
      <c r="M15">
        <v>50</v>
      </c>
      <c r="N15">
        <f t="shared" si="0"/>
        <v>35</v>
      </c>
      <c r="O15" s="5" t="s">
        <v>1080</v>
      </c>
      <c r="P15" s="5" t="s">
        <v>1081</v>
      </c>
      <c r="Q15" t="str">
        <f t="shared" si="1"/>
        <v>35_</v>
      </c>
      <c r="R15" s="5" t="str">
        <f t="shared" si="2"/>
        <v>35_50;</v>
      </c>
      <c r="AC15">
        <v>141</v>
      </c>
      <c r="AD15" t="s">
        <v>247</v>
      </c>
      <c r="AE15">
        <v>141</v>
      </c>
      <c r="AF15">
        <v>12141</v>
      </c>
      <c r="AG15">
        <v>2141</v>
      </c>
      <c r="AH15" s="13">
        <v>6</v>
      </c>
    </row>
    <row r="16" spans="1:34">
      <c r="A16">
        <v>127</v>
      </c>
      <c r="B16" t="s">
        <v>231</v>
      </c>
      <c r="C16">
        <v>125</v>
      </c>
      <c r="D16">
        <v>12125</v>
      </c>
      <c r="E16">
        <v>2125</v>
      </c>
      <c r="F16">
        <v>5</v>
      </c>
      <c r="G16">
        <v>0</v>
      </c>
      <c r="H16">
        <v>3</v>
      </c>
      <c r="K16">
        <v>350</v>
      </c>
      <c r="L16" t="s">
        <v>147</v>
      </c>
      <c r="M16">
        <v>50</v>
      </c>
      <c r="N16">
        <f t="shared" si="0"/>
        <v>41</v>
      </c>
      <c r="O16" s="5" t="s">
        <v>1080</v>
      </c>
      <c r="P16" s="5" t="s">
        <v>1081</v>
      </c>
      <c r="Q16" t="str">
        <f t="shared" si="1"/>
        <v>41_</v>
      </c>
      <c r="R16" s="5" t="str">
        <f t="shared" si="2"/>
        <v>41_50;</v>
      </c>
    </row>
    <row r="17" spans="1:37">
      <c r="A17">
        <v>85</v>
      </c>
      <c r="B17" t="s">
        <v>162</v>
      </c>
      <c r="C17">
        <v>56</v>
      </c>
      <c r="D17">
        <v>12056</v>
      </c>
      <c r="E17">
        <v>2056</v>
      </c>
      <c r="F17">
        <v>5</v>
      </c>
      <c r="G17">
        <v>0</v>
      </c>
      <c r="H17">
        <v>4</v>
      </c>
      <c r="K17">
        <v>350</v>
      </c>
      <c r="L17" t="s">
        <v>222</v>
      </c>
      <c r="M17">
        <v>50</v>
      </c>
      <c r="N17">
        <f t="shared" si="0"/>
        <v>116</v>
      </c>
      <c r="O17" s="5" t="s">
        <v>1080</v>
      </c>
      <c r="P17" s="5" t="s">
        <v>1081</v>
      </c>
      <c r="Q17" t="str">
        <f t="shared" si="1"/>
        <v>116_</v>
      </c>
      <c r="R17" s="5" t="str">
        <f t="shared" si="2"/>
        <v>116_50;</v>
      </c>
    </row>
    <row r="18" spans="1:37">
      <c r="A18">
        <v>82</v>
      </c>
      <c r="B18" t="s">
        <v>164</v>
      </c>
      <c r="C18">
        <v>58</v>
      </c>
      <c r="D18">
        <v>12058</v>
      </c>
      <c r="E18">
        <v>2058</v>
      </c>
      <c r="F18">
        <v>5</v>
      </c>
      <c r="G18">
        <v>1</v>
      </c>
      <c r="H18">
        <v>5</v>
      </c>
      <c r="K18">
        <v>300</v>
      </c>
      <c r="L18" t="s">
        <v>115</v>
      </c>
      <c r="M18">
        <v>50</v>
      </c>
      <c r="N18">
        <f t="shared" si="0"/>
        <v>9</v>
      </c>
      <c r="O18" s="5" t="s">
        <v>1080</v>
      </c>
      <c r="P18" s="5" t="s">
        <v>1081</v>
      </c>
      <c r="Q18" t="str">
        <f t="shared" si="1"/>
        <v>9_</v>
      </c>
      <c r="R18" s="5" t="str">
        <f t="shared" si="2"/>
        <v>9_50;</v>
      </c>
      <c r="S18" s="5"/>
      <c r="AC18">
        <v>1</v>
      </c>
      <c r="AD18" t="s">
        <v>107</v>
      </c>
      <c r="AE18">
        <v>1</v>
      </c>
      <c r="AF18">
        <v>12001</v>
      </c>
      <c r="AG18">
        <v>2001</v>
      </c>
      <c r="AH18">
        <v>2</v>
      </c>
      <c r="AI18">
        <v>1</v>
      </c>
      <c r="AJ18">
        <v>2</v>
      </c>
      <c r="AK18" t="s">
        <v>1041</v>
      </c>
    </row>
    <row r="19" spans="1:37">
      <c r="A19">
        <v>42</v>
      </c>
      <c r="B19" t="s">
        <v>132</v>
      </c>
      <c r="C19">
        <v>26</v>
      </c>
      <c r="D19">
        <v>12026</v>
      </c>
      <c r="E19">
        <v>2026</v>
      </c>
      <c r="F19">
        <v>5</v>
      </c>
      <c r="G19">
        <v>1</v>
      </c>
      <c r="H19">
        <v>5</v>
      </c>
      <c r="K19">
        <v>300</v>
      </c>
      <c r="L19" t="s">
        <v>117</v>
      </c>
      <c r="M19">
        <v>50</v>
      </c>
      <c r="N19">
        <f t="shared" si="0"/>
        <v>11</v>
      </c>
      <c r="O19" s="5" t="s">
        <v>1080</v>
      </c>
      <c r="P19" s="5" t="s">
        <v>1081</v>
      </c>
      <c r="Q19" t="str">
        <f t="shared" si="1"/>
        <v>11_</v>
      </c>
      <c r="R19" s="5" t="str">
        <f t="shared" si="2"/>
        <v>11_50;</v>
      </c>
      <c r="AC19">
        <v>3</v>
      </c>
      <c r="AD19" t="s">
        <v>109</v>
      </c>
      <c r="AE19">
        <v>3</v>
      </c>
      <c r="AF19">
        <v>12003</v>
      </c>
      <c r="AG19">
        <v>2003</v>
      </c>
      <c r="AH19">
        <v>2</v>
      </c>
      <c r="AI19">
        <v>1</v>
      </c>
      <c r="AJ19">
        <v>2</v>
      </c>
      <c r="AK19" t="s">
        <v>1041</v>
      </c>
    </row>
    <row r="20" spans="1:37">
      <c r="A20">
        <v>42</v>
      </c>
      <c r="B20" t="s">
        <v>235</v>
      </c>
      <c r="C20">
        <v>129</v>
      </c>
      <c r="D20">
        <v>12129</v>
      </c>
      <c r="E20">
        <v>2129</v>
      </c>
      <c r="F20">
        <v>5</v>
      </c>
      <c r="G20">
        <v>1</v>
      </c>
      <c r="H20">
        <v>5</v>
      </c>
      <c r="K20">
        <v>300</v>
      </c>
      <c r="L20" t="s">
        <v>120</v>
      </c>
      <c r="M20">
        <v>50</v>
      </c>
      <c r="N20">
        <f t="shared" si="0"/>
        <v>14</v>
      </c>
      <c r="O20" s="5" t="s">
        <v>1080</v>
      </c>
      <c r="P20" s="5" t="s">
        <v>1081</v>
      </c>
      <c r="Q20" t="str">
        <f t="shared" si="1"/>
        <v>14_</v>
      </c>
      <c r="R20" s="5" t="str">
        <f t="shared" si="2"/>
        <v>14_50;</v>
      </c>
      <c r="AC20">
        <v>8</v>
      </c>
      <c r="AD20" t="s">
        <v>114</v>
      </c>
      <c r="AE20">
        <v>8</v>
      </c>
      <c r="AF20">
        <v>12008</v>
      </c>
      <c r="AG20">
        <v>2008</v>
      </c>
      <c r="AH20">
        <v>2</v>
      </c>
      <c r="AI20">
        <v>0</v>
      </c>
      <c r="AJ20">
        <v>3</v>
      </c>
      <c r="AK20" t="s">
        <v>1041</v>
      </c>
    </row>
    <row r="21" spans="1:37">
      <c r="A21">
        <v>42</v>
      </c>
      <c r="B21" t="s">
        <v>236</v>
      </c>
      <c r="C21">
        <v>130</v>
      </c>
      <c r="D21">
        <v>12130</v>
      </c>
      <c r="E21">
        <v>2130</v>
      </c>
      <c r="F21">
        <v>5</v>
      </c>
      <c r="G21">
        <v>1</v>
      </c>
      <c r="H21">
        <v>5</v>
      </c>
      <c r="K21">
        <v>300</v>
      </c>
      <c r="L21" t="s">
        <v>122</v>
      </c>
      <c r="M21">
        <v>50</v>
      </c>
      <c r="N21">
        <f t="shared" si="0"/>
        <v>16</v>
      </c>
      <c r="O21" s="5" t="s">
        <v>1080</v>
      </c>
      <c r="P21" s="5" t="s">
        <v>1081</v>
      </c>
      <c r="Q21" t="str">
        <f t="shared" si="1"/>
        <v>16_</v>
      </c>
      <c r="R21" s="5" t="str">
        <f t="shared" si="2"/>
        <v>16_50;</v>
      </c>
      <c r="AC21">
        <v>9</v>
      </c>
      <c r="AD21" t="s">
        <v>115</v>
      </c>
      <c r="AE21">
        <v>9</v>
      </c>
      <c r="AF21">
        <v>12009</v>
      </c>
      <c r="AG21">
        <v>2009</v>
      </c>
      <c r="AH21">
        <v>2</v>
      </c>
      <c r="AI21">
        <v>0</v>
      </c>
      <c r="AJ21">
        <v>3</v>
      </c>
      <c r="AK21" t="s">
        <v>1041</v>
      </c>
    </row>
    <row r="22" spans="1:37">
      <c r="A22">
        <v>40</v>
      </c>
      <c r="B22" t="s">
        <v>148</v>
      </c>
      <c r="C22">
        <v>42</v>
      </c>
      <c r="D22">
        <v>12042</v>
      </c>
      <c r="E22">
        <v>2042</v>
      </c>
      <c r="F22">
        <v>5</v>
      </c>
      <c r="G22">
        <v>0</v>
      </c>
      <c r="H22">
        <v>2</v>
      </c>
      <c r="K22">
        <v>300</v>
      </c>
      <c r="L22" t="s">
        <v>124</v>
      </c>
      <c r="M22">
        <v>50</v>
      </c>
      <c r="N22">
        <f t="shared" si="0"/>
        <v>18</v>
      </c>
      <c r="O22" s="5" t="s">
        <v>1080</v>
      </c>
      <c r="P22" s="5" t="s">
        <v>1081</v>
      </c>
      <c r="Q22" t="str">
        <f t="shared" si="1"/>
        <v>18_</v>
      </c>
      <c r="R22" s="5" t="str">
        <f t="shared" si="2"/>
        <v>18_50;</v>
      </c>
      <c r="AC22">
        <v>10</v>
      </c>
      <c r="AD22" t="s">
        <v>116</v>
      </c>
      <c r="AE22">
        <v>10</v>
      </c>
      <c r="AF22">
        <v>12010</v>
      </c>
      <c r="AG22">
        <v>2010</v>
      </c>
      <c r="AH22">
        <v>2</v>
      </c>
      <c r="AI22">
        <v>0</v>
      </c>
      <c r="AJ22">
        <v>3</v>
      </c>
      <c r="AK22" t="s">
        <v>1041</v>
      </c>
    </row>
    <row r="23" spans="1:37">
      <c r="A23">
        <v>27</v>
      </c>
      <c r="B23" t="s">
        <v>155</v>
      </c>
      <c r="C23">
        <v>49</v>
      </c>
      <c r="D23">
        <v>12049</v>
      </c>
      <c r="E23">
        <v>2049</v>
      </c>
      <c r="F23">
        <v>5</v>
      </c>
      <c r="G23">
        <v>0</v>
      </c>
      <c r="H23">
        <v>3</v>
      </c>
      <c r="K23">
        <v>300</v>
      </c>
      <c r="L23" t="s">
        <v>125</v>
      </c>
      <c r="M23">
        <v>50</v>
      </c>
      <c r="N23">
        <f t="shared" si="0"/>
        <v>19</v>
      </c>
      <c r="O23" s="5" t="s">
        <v>1080</v>
      </c>
      <c r="P23" s="5" t="s">
        <v>1081</v>
      </c>
      <c r="Q23" t="str">
        <f t="shared" si="1"/>
        <v>19_</v>
      </c>
      <c r="R23" s="5" t="str">
        <f t="shared" si="2"/>
        <v>19_50;</v>
      </c>
      <c r="AC23">
        <v>11</v>
      </c>
      <c r="AD23" t="s">
        <v>117</v>
      </c>
      <c r="AE23">
        <v>11</v>
      </c>
      <c r="AF23">
        <v>12011</v>
      </c>
      <c r="AG23">
        <v>2011</v>
      </c>
      <c r="AH23">
        <v>2</v>
      </c>
      <c r="AI23">
        <v>0</v>
      </c>
      <c r="AJ23">
        <v>3</v>
      </c>
      <c r="AK23" t="s">
        <v>1041</v>
      </c>
    </row>
    <row r="24" spans="1:37">
      <c r="A24">
        <v>27</v>
      </c>
      <c r="B24" t="s">
        <v>158</v>
      </c>
      <c r="C24">
        <v>52</v>
      </c>
      <c r="D24">
        <v>12052</v>
      </c>
      <c r="E24">
        <v>2052</v>
      </c>
      <c r="F24">
        <v>5</v>
      </c>
      <c r="G24">
        <v>0</v>
      </c>
      <c r="H24">
        <v>3</v>
      </c>
      <c r="K24">
        <v>300</v>
      </c>
      <c r="L24" t="s">
        <v>150</v>
      </c>
      <c r="M24">
        <v>50</v>
      </c>
      <c r="N24">
        <f t="shared" si="0"/>
        <v>44</v>
      </c>
      <c r="O24" s="5" t="s">
        <v>1080</v>
      </c>
      <c r="P24" s="5" t="s">
        <v>1081</v>
      </c>
      <c r="Q24" t="str">
        <f t="shared" si="1"/>
        <v>44_</v>
      </c>
      <c r="R24" s="5" t="str">
        <f t="shared" si="2"/>
        <v>44_50;</v>
      </c>
      <c r="AC24">
        <v>12</v>
      </c>
      <c r="AD24" t="s">
        <v>118</v>
      </c>
      <c r="AE24">
        <v>12</v>
      </c>
      <c r="AF24">
        <v>12012</v>
      </c>
      <c r="AG24">
        <v>2012</v>
      </c>
      <c r="AH24">
        <v>2</v>
      </c>
      <c r="AI24">
        <v>0</v>
      </c>
      <c r="AJ24">
        <v>3</v>
      </c>
      <c r="AK24" t="s">
        <v>1041</v>
      </c>
    </row>
    <row r="25" spans="1:37">
      <c r="A25">
        <v>27</v>
      </c>
      <c r="B25" t="s">
        <v>174</v>
      </c>
      <c r="C25">
        <v>68</v>
      </c>
      <c r="D25">
        <v>12068</v>
      </c>
      <c r="E25">
        <v>2068</v>
      </c>
      <c r="F25">
        <v>5</v>
      </c>
      <c r="G25">
        <v>0</v>
      </c>
      <c r="H25">
        <v>3</v>
      </c>
      <c r="K25">
        <v>300</v>
      </c>
      <c r="L25" t="s">
        <v>153</v>
      </c>
      <c r="M25">
        <v>50</v>
      </c>
      <c r="N25">
        <f t="shared" si="0"/>
        <v>47</v>
      </c>
      <c r="O25" s="5" t="s">
        <v>1080</v>
      </c>
      <c r="P25" s="5" t="s">
        <v>1081</v>
      </c>
      <c r="Q25" t="str">
        <f t="shared" si="1"/>
        <v>47_</v>
      </c>
      <c r="R25" s="5" t="str">
        <f t="shared" si="2"/>
        <v>47_50;</v>
      </c>
      <c r="AC25">
        <v>13</v>
      </c>
      <c r="AD25" t="s">
        <v>119</v>
      </c>
      <c r="AE25">
        <v>13</v>
      </c>
      <c r="AF25">
        <v>12013</v>
      </c>
      <c r="AG25">
        <v>2013</v>
      </c>
      <c r="AH25">
        <v>2</v>
      </c>
      <c r="AI25">
        <v>0</v>
      </c>
      <c r="AJ25">
        <v>3</v>
      </c>
      <c r="AK25" t="s">
        <v>1041</v>
      </c>
    </row>
    <row r="26" spans="1:37">
      <c r="A26">
        <v>27</v>
      </c>
      <c r="B26" t="s">
        <v>202</v>
      </c>
      <c r="C26">
        <v>96</v>
      </c>
      <c r="D26">
        <v>12096</v>
      </c>
      <c r="E26">
        <v>2096</v>
      </c>
      <c r="F26">
        <v>5</v>
      </c>
      <c r="G26">
        <v>0</v>
      </c>
      <c r="H26">
        <v>3</v>
      </c>
      <c r="K26">
        <v>300</v>
      </c>
      <c r="L26" t="s">
        <v>171</v>
      </c>
      <c r="M26">
        <v>50</v>
      </c>
      <c r="N26">
        <f t="shared" si="0"/>
        <v>65</v>
      </c>
      <c r="O26" s="5" t="s">
        <v>1080</v>
      </c>
      <c r="P26" s="5" t="s">
        <v>1081</v>
      </c>
      <c r="Q26" t="str">
        <f t="shared" si="1"/>
        <v>65_</v>
      </c>
      <c r="R26" s="5" t="str">
        <f t="shared" si="2"/>
        <v>65_50;</v>
      </c>
      <c r="AC26">
        <v>15</v>
      </c>
      <c r="AD26" t="s">
        <v>121</v>
      </c>
      <c r="AE26">
        <v>15</v>
      </c>
      <c r="AF26">
        <v>12015</v>
      </c>
      <c r="AG26">
        <v>2015</v>
      </c>
      <c r="AH26">
        <v>2</v>
      </c>
      <c r="AI26">
        <v>0</v>
      </c>
      <c r="AJ26">
        <v>3</v>
      </c>
      <c r="AK26" t="s">
        <v>1041</v>
      </c>
    </row>
    <row r="27" spans="1:37">
      <c r="A27">
        <v>27</v>
      </c>
      <c r="B27" t="s">
        <v>203</v>
      </c>
      <c r="C27">
        <v>97</v>
      </c>
      <c r="D27">
        <v>12097</v>
      </c>
      <c r="E27">
        <v>2097</v>
      </c>
      <c r="F27">
        <v>5</v>
      </c>
      <c r="G27">
        <v>0</v>
      </c>
      <c r="H27">
        <v>3</v>
      </c>
      <c r="K27">
        <v>300</v>
      </c>
      <c r="L27" t="s">
        <v>173</v>
      </c>
      <c r="M27">
        <v>50</v>
      </c>
      <c r="N27">
        <f t="shared" si="0"/>
        <v>67</v>
      </c>
      <c r="O27" s="5" t="s">
        <v>1080</v>
      </c>
      <c r="P27" s="5" t="s">
        <v>1081</v>
      </c>
      <c r="Q27" t="str">
        <f t="shared" si="1"/>
        <v>67_</v>
      </c>
      <c r="R27" s="5" t="str">
        <f t="shared" si="2"/>
        <v>67_50;</v>
      </c>
      <c r="AC27">
        <v>16</v>
      </c>
      <c r="AD27" t="s">
        <v>122</v>
      </c>
      <c r="AE27">
        <v>16</v>
      </c>
      <c r="AF27">
        <v>12016</v>
      </c>
      <c r="AG27">
        <v>2016</v>
      </c>
      <c r="AH27">
        <v>2</v>
      </c>
      <c r="AI27">
        <v>0</v>
      </c>
      <c r="AJ27">
        <v>3</v>
      </c>
      <c r="AK27" t="s">
        <v>1041</v>
      </c>
    </row>
    <row r="28" spans="1:37">
      <c r="A28">
        <v>20</v>
      </c>
      <c r="B28" t="s">
        <v>199</v>
      </c>
      <c r="C28">
        <v>93</v>
      </c>
      <c r="D28">
        <v>12093</v>
      </c>
      <c r="E28">
        <v>2093</v>
      </c>
      <c r="F28">
        <v>5</v>
      </c>
      <c r="G28">
        <v>0</v>
      </c>
      <c r="H28">
        <v>2</v>
      </c>
      <c r="K28">
        <v>300</v>
      </c>
      <c r="L28" t="s">
        <v>201</v>
      </c>
      <c r="M28">
        <v>50</v>
      </c>
      <c r="N28">
        <f t="shared" si="0"/>
        <v>95</v>
      </c>
      <c r="O28" s="5" t="s">
        <v>1080</v>
      </c>
      <c r="P28" s="5" t="s">
        <v>1081</v>
      </c>
      <c r="Q28" t="str">
        <f t="shared" si="1"/>
        <v>95_</v>
      </c>
      <c r="R28" s="5" t="str">
        <f t="shared" si="2"/>
        <v>95_50;</v>
      </c>
      <c r="AC28">
        <v>17</v>
      </c>
      <c r="AD28" t="s">
        <v>123</v>
      </c>
      <c r="AE28">
        <v>17</v>
      </c>
      <c r="AF28">
        <v>12017</v>
      </c>
      <c r="AG28">
        <v>2017</v>
      </c>
      <c r="AH28">
        <v>2</v>
      </c>
      <c r="AI28">
        <v>0</v>
      </c>
      <c r="AJ28">
        <v>3</v>
      </c>
      <c r="AK28" t="s">
        <v>1041</v>
      </c>
    </row>
    <row r="29" spans="1:37">
      <c r="A29">
        <v>10</v>
      </c>
      <c r="B29" t="s">
        <v>111</v>
      </c>
      <c r="C29">
        <v>5</v>
      </c>
      <c r="D29">
        <v>12005</v>
      </c>
      <c r="E29">
        <v>2005</v>
      </c>
      <c r="F29">
        <v>5</v>
      </c>
      <c r="G29">
        <v>0</v>
      </c>
      <c r="H29">
        <v>2</v>
      </c>
      <c r="K29">
        <v>300</v>
      </c>
      <c r="L29" t="s">
        <v>228</v>
      </c>
      <c r="M29">
        <v>50</v>
      </c>
      <c r="N29">
        <f t="shared" si="0"/>
        <v>122</v>
      </c>
      <c r="O29" s="5" t="s">
        <v>1080</v>
      </c>
      <c r="P29" s="5" t="s">
        <v>1081</v>
      </c>
      <c r="Q29" t="str">
        <f t="shared" si="1"/>
        <v>122_</v>
      </c>
      <c r="R29" s="5" t="str">
        <f t="shared" si="2"/>
        <v>122_50;</v>
      </c>
      <c r="AC29">
        <v>18</v>
      </c>
      <c r="AD29" t="s">
        <v>124</v>
      </c>
      <c r="AE29">
        <v>18</v>
      </c>
      <c r="AF29">
        <v>12018</v>
      </c>
      <c r="AG29">
        <v>2018</v>
      </c>
      <c r="AH29">
        <v>2</v>
      </c>
      <c r="AI29">
        <v>0</v>
      </c>
      <c r="AJ29">
        <v>3</v>
      </c>
      <c r="AK29" t="s">
        <v>1041</v>
      </c>
    </row>
    <row r="30" spans="1:37">
      <c r="A30">
        <v>5</v>
      </c>
      <c r="B30" t="s">
        <v>186</v>
      </c>
      <c r="C30">
        <v>80</v>
      </c>
      <c r="D30">
        <v>12080</v>
      </c>
      <c r="E30">
        <v>2080</v>
      </c>
      <c r="F30">
        <v>5</v>
      </c>
      <c r="G30">
        <v>0</v>
      </c>
      <c r="H30">
        <v>4</v>
      </c>
      <c r="K30">
        <v>300</v>
      </c>
      <c r="L30" t="s">
        <v>160</v>
      </c>
      <c r="M30">
        <v>50</v>
      </c>
      <c r="N30">
        <f t="shared" si="0"/>
        <v>54</v>
      </c>
      <c r="O30" s="5" t="s">
        <v>1080</v>
      </c>
      <c r="P30" s="5" t="s">
        <v>1081</v>
      </c>
      <c r="Q30" t="str">
        <f t="shared" si="1"/>
        <v>54_</v>
      </c>
      <c r="R30" s="5" t="str">
        <f t="shared" si="2"/>
        <v>54_50;</v>
      </c>
      <c r="AC30">
        <v>19</v>
      </c>
      <c r="AD30" t="s">
        <v>125</v>
      </c>
      <c r="AE30">
        <v>19</v>
      </c>
      <c r="AF30">
        <v>12019</v>
      </c>
      <c r="AG30">
        <v>2019</v>
      </c>
      <c r="AH30">
        <v>2</v>
      </c>
      <c r="AI30">
        <v>0</v>
      </c>
      <c r="AJ30">
        <v>3</v>
      </c>
      <c r="AK30" t="s">
        <v>1041</v>
      </c>
    </row>
    <row r="31" spans="1:37">
      <c r="A31">
        <v>5</v>
      </c>
      <c r="B31" t="s">
        <v>206</v>
      </c>
      <c r="C31">
        <v>100</v>
      </c>
      <c r="D31">
        <v>12100</v>
      </c>
      <c r="E31">
        <v>2100</v>
      </c>
      <c r="F31">
        <v>5</v>
      </c>
      <c r="G31">
        <v>0</v>
      </c>
      <c r="H31">
        <v>4</v>
      </c>
      <c r="K31">
        <v>250</v>
      </c>
      <c r="L31" t="s">
        <v>234</v>
      </c>
      <c r="M31">
        <v>50</v>
      </c>
      <c r="N31">
        <f>VLOOKUP(L31,B:H,2,0)</f>
        <v>128</v>
      </c>
      <c r="O31" s="5" t="s">
        <v>1080</v>
      </c>
      <c r="P31" s="5" t="s">
        <v>1081</v>
      </c>
      <c r="Q31" t="str">
        <f t="shared" si="1"/>
        <v>128_</v>
      </c>
      <c r="R31" s="5" t="str">
        <f t="shared" si="2"/>
        <v>128_50;</v>
      </c>
      <c r="S31" s="5"/>
      <c r="AC31">
        <v>26</v>
      </c>
      <c r="AD31" t="s">
        <v>132</v>
      </c>
      <c r="AE31">
        <v>26</v>
      </c>
      <c r="AF31">
        <v>12026</v>
      </c>
      <c r="AG31">
        <v>2026</v>
      </c>
      <c r="AH31" s="14">
        <v>5</v>
      </c>
      <c r="AI31">
        <v>1</v>
      </c>
      <c r="AJ31">
        <v>5</v>
      </c>
      <c r="AK31" t="s">
        <v>1041</v>
      </c>
    </row>
    <row r="32" spans="1:37">
      <c r="A32">
        <v>2</v>
      </c>
      <c r="B32" t="s">
        <v>165</v>
      </c>
      <c r="C32">
        <v>59</v>
      </c>
      <c r="D32">
        <v>12059</v>
      </c>
      <c r="E32">
        <v>2059</v>
      </c>
      <c r="F32">
        <v>5</v>
      </c>
      <c r="G32">
        <v>1</v>
      </c>
      <c r="H32">
        <v>5</v>
      </c>
      <c r="K32">
        <v>250</v>
      </c>
      <c r="L32" t="s">
        <v>183</v>
      </c>
      <c r="M32">
        <v>50</v>
      </c>
      <c r="N32">
        <f t="shared" si="0"/>
        <v>77</v>
      </c>
      <c r="O32" s="5" t="s">
        <v>1080</v>
      </c>
      <c r="P32" s="5" t="s">
        <v>1081</v>
      </c>
      <c r="Q32" t="str">
        <f t="shared" si="1"/>
        <v>77_</v>
      </c>
      <c r="R32" s="5" t="str">
        <f t="shared" si="2"/>
        <v>77_50;</v>
      </c>
      <c r="AC32">
        <v>4</v>
      </c>
      <c r="AD32" t="s">
        <v>110</v>
      </c>
      <c r="AE32">
        <v>4</v>
      </c>
      <c r="AF32">
        <v>12004</v>
      </c>
      <c r="AG32">
        <v>2004</v>
      </c>
      <c r="AH32" s="14">
        <v>5</v>
      </c>
      <c r="AI32">
        <v>0</v>
      </c>
      <c r="AJ32">
        <v>2</v>
      </c>
      <c r="AK32" t="s">
        <v>1041</v>
      </c>
    </row>
    <row r="33" spans="1:37">
      <c r="A33">
        <v>1773</v>
      </c>
      <c r="B33" t="s">
        <v>145</v>
      </c>
      <c r="C33">
        <v>39</v>
      </c>
      <c r="D33">
        <v>12039</v>
      </c>
      <c r="E33">
        <v>2039</v>
      </c>
      <c r="F33">
        <v>2</v>
      </c>
      <c r="G33">
        <v>1</v>
      </c>
      <c r="H33">
        <v>2</v>
      </c>
      <c r="K33">
        <v>250</v>
      </c>
      <c r="L33" t="s">
        <v>200</v>
      </c>
      <c r="M33">
        <v>50</v>
      </c>
      <c r="N33">
        <f t="shared" si="0"/>
        <v>94</v>
      </c>
      <c r="O33" s="5" t="s">
        <v>1080</v>
      </c>
      <c r="P33" s="5" t="s">
        <v>1081</v>
      </c>
      <c r="Q33" t="str">
        <f t="shared" si="1"/>
        <v>94_</v>
      </c>
      <c r="R33" s="5" t="str">
        <f t="shared" si="2"/>
        <v>94_50;</v>
      </c>
    </row>
    <row r="34" spans="1:37">
      <c r="A34">
        <v>1325</v>
      </c>
      <c r="B34" t="s">
        <v>170</v>
      </c>
      <c r="C34">
        <v>64</v>
      </c>
      <c r="D34">
        <v>12064</v>
      </c>
      <c r="E34">
        <v>2064</v>
      </c>
      <c r="F34">
        <v>2</v>
      </c>
      <c r="G34">
        <v>1</v>
      </c>
      <c r="H34">
        <v>2</v>
      </c>
      <c r="K34">
        <v>250</v>
      </c>
      <c r="L34" t="s">
        <v>224</v>
      </c>
      <c r="M34">
        <v>50</v>
      </c>
      <c r="N34">
        <f t="shared" si="0"/>
        <v>118</v>
      </c>
      <c r="O34" s="5" t="s">
        <v>1080</v>
      </c>
      <c r="P34" s="5" t="s">
        <v>1081</v>
      </c>
      <c r="Q34" t="str">
        <f t="shared" si="1"/>
        <v>118_</v>
      </c>
      <c r="R34" s="5" t="str">
        <f t="shared" si="2"/>
        <v>118_50;</v>
      </c>
    </row>
    <row r="35" spans="1:37">
      <c r="A35">
        <v>981</v>
      </c>
      <c r="B35" t="s">
        <v>107</v>
      </c>
      <c r="C35">
        <v>1</v>
      </c>
      <c r="D35">
        <v>12001</v>
      </c>
      <c r="E35">
        <v>2001</v>
      </c>
      <c r="F35">
        <v>2</v>
      </c>
      <c r="G35">
        <v>1</v>
      </c>
      <c r="H35">
        <v>2</v>
      </c>
      <c r="K35">
        <v>250</v>
      </c>
      <c r="L35" t="s">
        <v>226</v>
      </c>
      <c r="M35">
        <v>50</v>
      </c>
      <c r="N35">
        <f t="shared" si="0"/>
        <v>120</v>
      </c>
      <c r="O35" s="5" t="s">
        <v>1080</v>
      </c>
      <c r="P35" s="5" t="s">
        <v>1081</v>
      </c>
      <c r="Q35" t="str">
        <f t="shared" si="1"/>
        <v>120_</v>
      </c>
      <c r="R35" s="5" t="str">
        <f t="shared" si="2"/>
        <v>120_50;</v>
      </c>
      <c r="AC35">
        <v>30</v>
      </c>
      <c r="AD35" t="s">
        <v>136</v>
      </c>
      <c r="AE35">
        <v>30</v>
      </c>
      <c r="AF35">
        <v>12030</v>
      </c>
      <c r="AG35">
        <v>2030</v>
      </c>
      <c r="AH35" s="13">
        <v>6</v>
      </c>
      <c r="AI35">
        <v>1</v>
      </c>
      <c r="AJ35">
        <v>6</v>
      </c>
      <c r="AK35" t="s">
        <v>86</v>
      </c>
    </row>
    <row r="36" spans="1:37">
      <c r="A36">
        <v>883</v>
      </c>
      <c r="B36" t="s">
        <v>225</v>
      </c>
      <c r="C36">
        <v>119</v>
      </c>
      <c r="D36">
        <v>12119</v>
      </c>
      <c r="E36">
        <v>2119</v>
      </c>
      <c r="F36">
        <v>2</v>
      </c>
      <c r="G36">
        <v>0</v>
      </c>
      <c r="H36">
        <v>3</v>
      </c>
      <c r="K36">
        <v>250</v>
      </c>
      <c r="L36" t="s">
        <v>227</v>
      </c>
      <c r="M36">
        <v>50</v>
      </c>
      <c r="N36">
        <f t="shared" si="0"/>
        <v>121</v>
      </c>
      <c r="O36" s="5" t="s">
        <v>1080</v>
      </c>
      <c r="P36" s="5" t="s">
        <v>1081</v>
      </c>
      <c r="Q36" t="str">
        <f t="shared" si="1"/>
        <v>121_</v>
      </c>
      <c r="R36" s="5" t="str">
        <f t="shared" si="2"/>
        <v>121_50;</v>
      </c>
      <c r="AC36">
        <v>61</v>
      </c>
      <c r="AD36" t="s">
        <v>167</v>
      </c>
      <c r="AE36">
        <v>61</v>
      </c>
      <c r="AF36">
        <v>12061</v>
      </c>
      <c r="AG36">
        <v>2061</v>
      </c>
      <c r="AH36" s="13">
        <v>6</v>
      </c>
      <c r="AI36">
        <v>1</v>
      </c>
      <c r="AJ36">
        <v>6</v>
      </c>
      <c r="AK36" t="s">
        <v>86</v>
      </c>
    </row>
    <row r="37" spans="1:37">
      <c r="A37">
        <v>675</v>
      </c>
      <c r="B37" t="s">
        <v>197</v>
      </c>
      <c r="C37">
        <v>91</v>
      </c>
      <c r="D37">
        <v>12091</v>
      </c>
      <c r="E37">
        <v>2091</v>
      </c>
      <c r="F37">
        <v>2</v>
      </c>
      <c r="G37">
        <v>1</v>
      </c>
      <c r="H37">
        <v>2</v>
      </c>
      <c r="K37">
        <v>250</v>
      </c>
      <c r="L37" t="s">
        <v>143</v>
      </c>
      <c r="M37">
        <v>50</v>
      </c>
      <c r="N37">
        <f t="shared" si="0"/>
        <v>37</v>
      </c>
      <c r="O37" s="5" t="s">
        <v>1080</v>
      </c>
      <c r="P37" s="5" t="s">
        <v>1081</v>
      </c>
      <c r="Q37" t="str">
        <f t="shared" si="1"/>
        <v>37_</v>
      </c>
      <c r="R37" s="5" t="str">
        <f t="shared" si="2"/>
        <v>37_50;</v>
      </c>
      <c r="AC37">
        <v>62</v>
      </c>
      <c r="AD37" t="s">
        <v>168</v>
      </c>
      <c r="AE37">
        <v>62</v>
      </c>
      <c r="AF37">
        <v>12062</v>
      </c>
      <c r="AG37">
        <v>2062</v>
      </c>
      <c r="AH37" s="13">
        <v>6</v>
      </c>
      <c r="AI37">
        <v>1</v>
      </c>
      <c r="AJ37">
        <v>6</v>
      </c>
      <c r="AK37" t="s">
        <v>86</v>
      </c>
    </row>
    <row r="38" spans="1:37">
      <c r="A38">
        <v>625</v>
      </c>
      <c r="B38" t="s">
        <v>196</v>
      </c>
      <c r="C38">
        <v>90</v>
      </c>
      <c r="D38">
        <v>12090</v>
      </c>
      <c r="E38">
        <v>2090</v>
      </c>
      <c r="F38">
        <v>2</v>
      </c>
      <c r="G38">
        <v>1</v>
      </c>
      <c r="H38">
        <v>2</v>
      </c>
      <c r="K38">
        <v>250</v>
      </c>
      <c r="L38" t="s">
        <v>169</v>
      </c>
      <c r="M38">
        <v>50</v>
      </c>
      <c r="N38">
        <f t="shared" si="0"/>
        <v>63</v>
      </c>
      <c r="O38" s="5" t="s">
        <v>1080</v>
      </c>
      <c r="P38" s="5" t="s">
        <v>1081</v>
      </c>
      <c r="Q38" t="str">
        <f t="shared" si="1"/>
        <v>63_</v>
      </c>
      <c r="R38" s="5" t="str">
        <f t="shared" si="2"/>
        <v>63_50;</v>
      </c>
      <c r="AC38">
        <v>109</v>
      </c>
      <c r="AD38" t="s">
        <v>215</v>
      </c>
      <c r="AE38">
        <v>109</v>
      </c>
      <c r="AF38">
        <v>12109</v>
      </c>
      <c r="AG38">
        <v>2109</v>
      </c>
      <c r="AH38" s="13">
        <v>6</v>
      </c>
      <c r="AI38">
        <v>1</v>
      </c>
      <c r="AJ38">
        <v>6</v>
      </c>
      <c r="AK38" t="s">
        <v>86</v>
      </c>
    </row>
    <row r="39" spans="1:37">
      <c r="A39">
        <v>425</v>
      </c>
      <c r="B39" t="s">
        <v>108</v>
      </c>
      <c r="C39">
        <v>2</v>
      </c>
      <c r="D39">
        <v>12002</v>
      </c>
      <c r="E39">
        <v>2002</v>
      </c>
      <c r="F39">
        <v>2</v>
      </c>
      <c r="G39">
        <v>1</v>
      </c>
      <c r="H39">
        <v>2</v>
      </c>
      <c r="K39">
        <v>250</v>
      </c>
      <c r="L39" t="s">
        <v>181</v>
      </c>
      <c r="M39">
        <v>50</v>
      </c>
      <c r="N39">
        <f t="shared" si="0"/>
        <v>75</v>
      </c>
      <c r="O39" s="5" t="s">
        <v>1080</v>
      </c>
      <c r="P39" s="5" t="s">
        <v>1081</v>
      </c>
      <c r="Q39" t="str">
        <f t="shared" si="1"/>
        <v>75_</v>
      </c>
      <c r="R39" s="5" t="str">
        <f t="shared" si="2"/>
        <v>75_50;</v>
      </c>
      <c r="AC39">
        <v>110</v>
      </c>
      <c r="AD39" t="s">
        <v>216</v>
      </c>
      <c r="AE39">
        <v>110</v>
      </c>
      <c r="AF39">
        <v>12110</v>
      </c>
      <c r="AG39">
        <v>2110</v>
      </c>
      <c r="AH39" s="13">
        <v>6</v>
      </c>
      <c r="AI39">
        <v>1</v>
      </c>
      <c r="AJ39">
        <v>6</v>
      </c>
      <c r="AK39" t="s">
        <v>86</v>
      </c>
    </row>
    <row r="40" spans="1:37">
      <c r="A40">
        <v>425</v>
      </c>
      <c r="B40" t="s">
        <v>109</v>
      </c>
      <c r="C40">
        <v>3</v>
      </c>
      <c r="D40">
        <v>12003</v>
      </c>
      <c r="E40">
        <v>2003</v>
      </c>
      <c r="F40">
        <v>2</v>
      </c>
      <c r="G40">
        <v>1</v>
      </c>
      <c r="H40">
        <v>2</v>
      </c>
      <c r="K40">
        <v>250</v>
      </c>
      <c r="L40" t="s">
        <v>182</v>
      </c>
      <c r="M40">
        <v>50</v>
      </c>
      <c r="N40">
        <f t="shared" si="0"/>
        <v>76</v>
      </c>
      <c r="O40" s="5" t="s">
        <v>1080</v>
      </c>
      <c r="P40" s="5" t="s">
        <v>1081</v>
      </c>
      <c r="Q40" t="str">
        <f t="shared" si="1"/>
        <v>76_</v>
      </c>
      <c r="R40" s="5" t="str">
        <f t="shared" si="2"/>
        <v>76_50;</v>
      </c>
      <c r="AC40">
        <v>135</v>
      </c>
      <c r="AD40" t="s">
        <v>241</v>
      </c>
      <c r="AE40">
        <v>135</v>
      </c>
      <c r="AF40">
        <v>12135</v>
      </c>
      <c r="AG40">
        <v>2135</v>
      </c>
      <c r="AH40" s="13">
        <v>6</v>
      </c>
      <c r="AI40">
        <v>1</v>
      </c>
      <c r="AJ40">
        <v>6</v>
      </c>
      <c r="AK40" t="s">
        <v>86</v>
      </c>
    </row>
    <row r="41" spans="1:37">
      <c r="A41">
        <v>425</v>
      </c>
      <c r="B41" t="s">
        <v>139</v>
      </c>
      <c r="C41">
        <v>33</v>
      </c>
      <c r="D41">
        <v>12033</v>
      </c>
      <c r="E41">
        <v>2033</v>
      </c>
      <c r="F41">
        <v>2</v>
      </c>
      <c r="G41">
        <v>1</v>
      </c>
      <c r="H41">
        <v>2</v>
      </c>
      <c r="K41">
        <v>250</v>
      </c>
      <c r="L41" t="s">
        <v>233</v>
      </c>
      <c r="M41">
        <v>50</v>
      </c>
      <c r="N41">
        <f t="shared" si="0"/>
        <v>127</v>
      </c>
      <c r="O41" s="5" t="s">
        <v>1080</v>
      </c>
      <c r="P41" s="5" t="s">
        <v>1081</v>
      </c>
      <c r="Q41" t="str">
        <f t="shared" si="1"/>
        <v>127_</v>
      </c>
      <c r="R41" s="5" t="str">
        <f t="shared" si="2"/>
        <v>127_50;</v>
      </c>
      <c r="AC41">
        <v>137</v>
      </c>
      <c r="AD41" t="s">
        <v>243</v>
      </c>
      <c r="AE41">
        <v>137</v>
      </c>
      <c r="AF41">
        <v>12137</v>
      </c>
      <c r="AG41">
        <v>2137</v>
      </c>
      <c r="AH41" s="13">
        <v>6</v>
      </c>
      <c r="AI41">
        <v>1</v>
      </c>
      <c r="AJ41">
        <v>6</v>
      </c>
      <c r="AK41" t="s">
        <v>86</v>
      </c>
    </row>
    <row r="42" spans="1:37">
      <c r="A42">
        <v>425</v>
      </c>
      <c r="B42" t="s">
        <v>140</v>
      </c>
      <c r="C42">
        <v>34</v>
      </c>
      <c r="D42">
        <v>12034</v>
      </c>
      <c r="E42">
        <v>2034</v>
      </c>
      <c r="F42">
        <v>2</v>
      </c>
      <c r="G42">
        <v>1</v>
      </c>
      <c r="H42">
        <v>2</v>
      </c>
      <c r="K42">
        <v>250</v>
      </c>
      <c r="L42" t="s">
        <v>114</v>
      </c>
      <c r="M42">
        <v>50</v>
      </c>
      <c r="N42">
        <f t="shared" si="0"/>
        <v>8</v>
      </c>
      <c r="O42" s="5" t="s">
        <v>1080</v>
      </c>
      <c r="P42" s="5" t="s">
        <v>1081</v>
      </c>
      <c r="Q42" t="str">
        <f t="shared" si="1"/>
        <v>8_</v>
      </c>
      <c r="R42" s="5" t="str">
        <f t="shared" si="2"/>
        <v>8_50;</v>
      </c>
    </row>
    <row r="43" spans="1:37">
      <c r="A43">
        <v>425</v>
      </c>
      <c r="B43" t="s">
        <v>141</v>
      </c>
      <c r="C43">
        <v>35</v>
      </c>
      <c r="D43">
        <v>12035</v>
      </c>
      <c r="E43">
        <v>2035</v>
      </c>
      <c r="F43">
        <v>2</v>
      </c>
      <c r="G43">
        <v>1</v>
      </c>
      <c r="H43">
        <v>2</v>
      </c>
      <c r="K43">
        <v>250</v>
      </c>
      <c r="L43" t="s">
        <v>119</v>
      </c>
      <c r="M43">
        <v>50</v>
      </c>
      <c r="N43">
        <f t="shared" si="0"/>
        <v>13</v>
      </c>
      <c r="O43" s="5" t="s">
        <v>1080</v>
      </c>
      <c r="P43" s="5" t="s">
        <v>1081</v>
      </c>
      <c r="Q43" t="str">
        <f t="shared" si="1"/>
        <v>13_</v>
      </c>
      <c r="R43" s="5" t="str">
        <f t="shared" si="2"/>
        <v>13_50;</v>
      </c>
    </row>
    <row r="44" spans="1:37">
      <c r="A44">
        <v>425</v>
      </c>
      <c r="B44" t="s">
        <v>147</v>
      </c>
      <c r="C44">
        <v>41</v>
      </c>
      <c r="D44">
        <v>12041</v>
      </c>
      <c r="E44">
        <v>2041</v>
      </c>
      <c r="F44">
        <v>2</v>
      </c>
      <c r="G44">
        <v>1</v>
      </c>
      <c r="H44">
        <v>2</v>
      </c>
      <c r="K44">
        <v>250</v>
      </c>
      <c r="L44" t="s">
        <v>144</v>
      </c>
      <c r="M44">
        <v>50</v>
      </c>
      <c r="N44">
        <f t="shared" si="0"/>
        <v>38</v>
      </c>
      <c r="O44" s="5" t="s">
        <v>1080</v>
      </c>
      <c r="P44" s="5" t="s">
        <v>1081</v>
      </c>
      <c r="Q44" t="str">
        <f t="shared" si="1"/>
        <v>38_</v>
      </c>
      <c r="R44" s="5" t="str">
        <f t="shared" si="2"/>
        <v>38_50;</v>
      </c>
      <c r="AC44">
        <v>55</v>
      </c>
      <c r="AD44" t="s">
        <v>161</v>
      </c>
      <c r="AE44">
        <v>55</v>
      </c>
      <c r="AF44">
        <v>12055</v>
      </c>
      <c r="AG44">
        <v>2055</v>
      </c>
      <c r="AH44">
        <v>2</v>
      </c>
      <c r="AI44">
        <v>0</v>
      </c>
      <c r="AJ44">
        <v>4</v>
      </c>
      <c r="AK44" t="s">
        <v>90</v>
      </c>
    </row>
    <row r="45" spans="1:37">
      <c r="A45">
        <v>425</v>
      </c>
      <c r="B45" t="s">
        <v>222</v>
      </c>
      <c r="C45">
        <v>116</v>
      </c>
      <c r="D45">
        <v>12116</v>
      </c>
      <c r="E45">
        <v>2116</v>
      </c>
      <c r="F45">
        <v>2</v>
      </c>
      <c r="G45">
        <v>1</v>
      </c>
      <c r="H45">
        <v>2</v>
      </c>
      <c r="K45">
        <v>250</v>
      </c>
      <c r="L45" t="s">
        <v>152</v>
      </c>
      <c r="M45">
        <v>50</v>
      </c>
      <c r="N45">
        <f t="shared" si="0"/>
        <v>46</v>
      </c>
      <c r="O45" s="5" t="s">
        <v>1080</v>
      </c>
      <c r="P45" s="5" t="s">
        <v>1081</v>
      </c>
      <c r="Q45" t="str">
        <f t="shared" si="1"/>
        <v>46_</v>
      </c>
      <c r="R45" s="5" t="str">
        <f t="shared" si="2"/>
        <v>46_50;</v>
      </c>
      <c r="AC45">
        <v>78</v>
      </c>
      <c r="AD45" t="s">
        <v>184</v>
      </c>
      <c r="AE45">
        <v>78</v>
      </c>
      <c r="AF45">
        <v>12078</v>
      </c>
      <c r="AG45">
        <v>2078</v>
      </c>
      <c r="AH45">
        <v>2</v>
      </c>
      <c r="AI45">
        <v>0</v>
      </c>
      <c r="AJ45">
        <v>4</v>
      </c>
      <c r="AK45" t="s">
        <v>90</v>
      </c>
    </row>
    <row r="46" spans="1:37">
      <c r="A46">
        <v>412</v>
      </c>
      <c r="B46" t="s">
        <v>234</v>
      </c>
      <c r="C46">
        <v>128</v>
      </c>
      <c r="D46">
        <v>12128</v>
      </c>
      <c r="E46">
        <v>2128</v>
      </c>
      <c r="F46">
        <v>2</v>
      </c>
      <c r="G46">
        <v>0</v>
      </c>
      <c r="H46">
        <v>4</v>
      </c>
      <c r="K46">
        <v>200</v>
      </c>
      <c r="L46" t="s">
        <v>149</v>
      </c>
      <c r="M46">
        <v>50</v>
      </c>
      <c r="N46">
        <f t="shared" si="0"/>
        <v>43</v>
      </c>
      <c r="O46" s="5" t="s">
        <v>1080</v>
      </c>
      <c r="P46" s="5" t="s">
        <v>1081</v>
      </c>
      <c r="Q46" t="str">
        <f t="shared" si="1"/>
        <v>43_</v>
      </c>
      <c r="R46" s="5" t="str">
        <f t="shared" si="2"/>
        <v>43_50;</v>
      </c>
      <c r="AC46">
        <v>5</v>
      </c>
      <c r="AD46" t="s">
        <v>111</v>
      </c>
      <c r="AE46">
        <v>5</v>
      </c>
      <c r="AF46">
        <v>12005</v>
      </c>
      <c r="AG46">
        <v>2005</v>
      </c>
      <c r="AH46" s="14">
        <v>5</v>
      </c>
      <c r="AI46">
        <v>0</v>
      </c>
      <c r="AJ46">
        <v>2</v>
      </c>
      <c r="AK46" t="s">
        <v>90</v>
      </c>
    </row>
    <row r="47" spans="1:37">
      <c r="A47">
        <v>283</v>
      </c>
      <c r="B47" t="s">
        <v>115</v>
      </c>
      <c r="C47">
        <v>9</v>
      </c>
      <c r="D47">
        <v>12009</v>
      </c>
      <c r="E47">
        <v>2009</v>
      </c>
      <c r="F47">
        <v>2</v>
      </c>
      <c r="G47">
        <v>0</v>
      </c>
      <c r="H47">
        <v>3</v>
      </c>
      <c r="K47">
        <v>200</v>
      </c>
      <c r="L47" t="s">
        <v>198</v>
      </c>
      <c r="M47">
        <v>50</v>
      </c>
      <c r="N47">
        <f t="shared" si="0"/>
        <v>92</v>
      </c>
      <c r="O47" s="5" t="s">
        <v>1080</v>
      </c>
      <c r="P47" s="5" t="s">
        <v>1081</v>
      </c>
      <c r="Q47" t="str">
        <f t="shared" si="1"/>
        <v>92_</v>
      </c>
      <c r="R47" s="5" t="str">
        <f t="shared" si="2"/>
        <v>92_50;</v>
      </c>
      <c r="AC47">
        <v>6</v>
      </c>
      <c r="AD47" t="s">
        <v>112</v>
      </c>
      <c r="AE47">
        <v>6</v>
      </c>
      <c r="AF47">
        <v>12006</v>
      </c>
      <c r="AG47">
        <v>2006</v>
      </c>
      <c r="AH47" s="14">
        <v>5</v>
      </c>
      <c r="AI47">
        <v>0</v>
      </c>
      <c r="AJ47">
        <v>2</v>
      </c>
      <c r="AK47" t="s">
        <v>90</v>
      </c>
    </row>
    <row r="48" spans="1:37">
      <c r="A48">
        <v>283</v>
      </c>
      <c r="B48" t="s">
        <v>117</v>
      </c>
      <c r="C48">
        <v>11</v>
      </c>
      <c r="D48">
        <v>12011</v>
      </c>
      <c r="E48">
        <v>2011</v>
      </c>
      <c r="F48">
        <v>2</v>
      </c>
      <c r="G48">
        <v>0</v>
      </c>
      <c r="H48">
        <v>3</v>
      </c>
      <c r="K48">
        <v>200</v>
      </c>
      <c r="L48" t="s">
        <v>157</v>
      </c>
      <c r="M48">
        <v>50</v>
      </c>
      <c r="N48">
        <f t="shared" si="0"/>
        <v>51</v>
      </c>
      <c r="O48" s="5" t="s">
        <v>1080</v>
      </c>
      <c r="P48" s="5" t="s">
        <v>1081</v>
      </c>
      <c r="Q48" t="str">
        <f t="shared" si="1"/>
        <v>51_</v>
      </c>
      <c r="R48" s="5" t="str">
        <f t="shared" si="2"/>
        <v>51_50;</v>
      </c>
      <c r="AC48">
        <v>7</v>
      </c>
      <c r="AD48" t="s">
        <v>113</v>
      </c>
      <c r="AE48">
        <v>7</v>
      </c>
      <c r="AF48">
        <v>12007</v>
      </c>
      <c r="AG48">
        <v>2007</v>
      </c>
      <c r="AH48" s="14">
        <v>5</v>
      </c>
      <c r="AI48">
        <v>0</v>
      </c>
      <c r="AJ48">
        <v>2</v>
      </c>
      <c r="AK48" t="s">
        <v>90</v>
      </c>
    </row>
    <row r="49" spans="1:37">
      <c r="A49">
        <v>283</v>
      </c>
      <c r="B49" t="s">
        <v>120</v>
      </c>
      <c r="C49">
        <v>14</v>
      </c>
      <c r="D49">
        <v>12014</v>
      </c>
      <c r="E49">
        <v>2014</v>
      </c>
      <c r="F49">
        <v>2</v>
      </c>
      <c r="G49">
        <v>0</v>
      </c>
      <c r="H49">
        <v>3</v>
      </c>
      <c r="K49">
        <v>200</v>
      </c>
      <c r="L49" t="s">
        <v>179</v>
      </c>
      <c r="M49">
        <v>50</v>
      </c>
      <c r="N49">
        <f t="shared" si="0"/>
        <v>73</v>
      </c>
      <c r="O49" s="5" t="s">
        <v>1080</v>
      </c>
      <c r="P49" s="5" t="s">
        <v>1081</v>
      </c>
      <c r="Q49" t="str">
        <f t="shared" si="1"/>
        <v>73_</v>
      </c>
      <c r="R49" s="5" t="str">
        <f t="shared" si="2"/>
        <v>73_50;</v>
      </c>
      <c r="AC49">
        <v>25</v>
      </c>
      <c r="AD49" t="s">
        <v>131</v>
      </c>
      <c r="AE49">
        <v>25</v>
      </c>
      <c r="AF49">
        <v>12025</v>
      </c>
      <c r="AG49">
        <v>2025</v>
      </c>
      <c r="AH49" s="14">
        <v>5</v>
      </c>
      <c r="AI49">
        <v>0</v>
      </c>
      <c r="AJ49">
        <v>4</v>
      </c>
      <c r="AK49" t="s">
        <v>90</v>
      </c>
    </row>
    <row r="50" spans="1:37">
      <c r="A50">
        <v>283</v>
      </c>
      <c r="B50" t="s">
        <v>122</v>
      </c>
      <c r="C50">
        <v>16</v>
      </c>
      <c r="D50">
        <v>12016</v>
      </c>
      <c r="E50">
        <v>2016</v>
      </c>
      <c r="F50">
        <v>2</v>
      </c>
      <c r="G50">
        <v>0</v>
      </c>
      <c r="H50">
        <v>3</v>
      </c>
      <c r="K50">
        <v>200</v>
      </c>
      <c r="L50" t="s">
        <v>112</v>
      </c>
      <c r="M50">
        <v>50</v>
      </c>
      <c r="N50">
        <f t="shared" si="0"/>
        <v>6</v>
      </c>
      <c r="O50" s="5" t="s">
        <v>1080</v>
      </c>
      <c r="P50" s="5" t="s">
        <v>1081</v>
      </c>
      <c r="Q50" t="str">
        <f t="shared" si="1"/>
        <v>6_</v>
      </c>
      <c r="R50" s="5" t="str">
        <f t="shared" si="2"/>
        <v>6_50;</v>
      </c>
      <c r="AC50">
        <v>27</v>
      </c>
      <c r="AD50" t="s">
        <v>133</v>
      </c>
      <c r="AE50">
        <v>27</v>
      </c>
      <c r="AF50">
        <v>12027</v>
      </c>
      <c r="AG50">
        <v>2027</v>
      </c>
      <c r="AH50" s="14">
        <v>5</v>
      </c>
      <c r="AI50">
        <v>1</v>
      </c>
      <c r="AJ50">
        <v>5</v>
      </c>
      <c r="AK50" t="s">
        <v>90</v>
      </c>
    </row>
    <row r="51" spans="1:37">
      <c r="A51">
        <v>283</v>
      </c>
      <c r="B51" t="s">
        <v>124</v>
      </c>
      <c r="C51">
        <v>18</v>
      </c>
      <c r="D51">
        <v>12018</v>
      </c>
      <c r="E51">
        <v>2018</v>
      </c>
      <c r="F51">
        <v>2</v>
      </c>
      <c r="G51">
        <v>0</v>
      </c>
      <c r="H51">
        <v>3</v>
      </c>
      <c r="K51">
        <v>200</v>
      </c>
      <c r="L51" t="s">
        <v>223</v>
      </c>
      <c r="M51">
        <v>50</v>
      </c>
      <c r="N51">
        <f t="shared" si="0"/>
        <v>117</v>
      </c>
      <c r="O51" s="5" t="s">
        <v>1080</v>
      </c>
      <c r="P51" s="5" t="s">
        <v>1081</v>
      </c>
      <c r="Q51" t="str">
        <f t="shared" si="1"/>
        <v>117_</v>
      </c>
      <c r="R51" s="5" t="str">
        <f t="shared" si="2"/>
        <v>117_50;</v>
      </c>
      <c r="AC51">
        <v>84</v>
      </c>
      <c r="AD51" t="s">
        <v>190</v>
      </c>
      <c r="AE51">
        <v>84</v>
      </c>
      <c r="AF51">
        <v>12084</v>
      </c>
      <c r="AG51">
        <v>2084</v>
      </c>
      <c r="AH51" s="14">
        <v>5</v>
      </c>
      <c r="AI51">
        <v>1</v>
      </c>
      <c r="AJ51">
        <v>5</v>
      </c>
      <c r="AK51" t="s">
        <v>90</v>
      </c>
    </row>
    <row r="52" spans="1:37">
      <c r="A52">
        <v>283</v>
      </c>
      <c r="B52" t="s">
        <v>125</v>
      </c>
      <c r="C52">
        <v>19</v>
      </c>
      <c r="D52">
        <v>12019</v>
      </c>
      <c r="E52">
        <v>2019</v>
      </c>
      <c r="F52">
        <v>2</v>
      </c>
      <c r="G52">
        <v>0</v>
      </c>
      <c r="H52">
        <v>3</v>
      </c>
      <c r="K52">
        <v>150</v>
      </c>
      <c r="L52" t="s">
        <v>205</v>
      </c>
      <c r="M52">
        <v>50</v>
      </c>
      <c r="N52">
        <f t="shared" si="0"/>
        <v>99</v>
      </c>
      <c r="O52" s="5" t="s">
        <v>1080</v>
      </c>
      <c r="P52" s="5" t="s">
        <v>1081</v>
      </c>
      <c r="Q52" t="str">
        <f t="shared" si="1"/>
        <v>99_</v>
      </c>
      <c r="R52" s="5" t="str">
        <f t="shared" si="2"/>
        <v>99_50;</v>
      </c>
      <c r="AC52">
        <v>87</v>
      </c>
      <c r="AD52" t="s">
        <v>193</v>
      </c>
      <c r="AE52">
        <v>87</v>
      </c>
      <c r="AF52">
        <v>12087</v>
      </c>
      <c r="AG52">
        <v>2087</v>
      </c>
      <c r="AH52" s="14">
        <v>5</v>
      </c>
      <c r="AI52">
        <v>1</v>
      </c>
      <c r="AJ52">
        <v>5</v>
      </c>
      <c r="AK52" t="s">
        <v>90</v>
      </c>
    </row>
    <row r="53" spans="1:37">
      <c r="A53">
        <v>283</v>
      </c>
      <c r="B53" t="s">
        <v>150</v>
      </c>
      <c r="C53">
        <v>44</v>
      </c>
      <c r="D53">
        <v>12044</v>
      </c>
      <c r="E53">
        <v>2044</v>
      </c>
      <c r="F53">
        <v>2</v>
      </c>
      <c r="G53">
        <v>0</v>
      </c>
      <c r="H53">
        <v>3</v>
      </c>
      <c r="K53">
        <v>150</v>
      </c>
      <c r="L53" t="s">
        <v>129</v>
      </c>
      <c r="M53">
        <v>50</v>
      </c>
      <c r="N53">
        <f t="shared" si="0"/>
        <v>23</v>
      </c>
      <c r="O53" s="5" t="s">
        <v>1080</v>
      </c>
      <c r="P53" s="5" t="s">
        <v>1081</v>
      </c>
      <c r="Q53" t="str">
        <f t="shared" si="1"/>
        <v>23_</v>
      </c>
      <c r="R53" s="5" t="str">
        <f t="shared" si="2"/>
        <v>23_50;</v>
      </c>
      <c r="AC53">
        <v>96</v>
      </c>
      <c r="AD53" t="s">
        <v>202</v>
      </c>
      <c r="AE53">
        <v>96</v>
      </c>
      <c r="AF53">
        <v>12096</v>
      </c>
      <c r="AG53">
        <v>2096</v>
      </c>
      <c r="AH53" s="14">
        <v>5</v>
      </c>
      <c r="AI53">
        <v>0</v>
      </c>
      <c r="AJ53">
        <v>3</v>
      </c>
      <c r="AK53" t="s">
        <v>90</v>
      </c>
    </row>
    <row r="54" spans="1:37">
      <c r="A54">
        <v>283</v>
      </c>
      <c r="B54" t="s">
        <v>153</v>
      </c>
      <c r="C54">
        <v>47</v>
      </c>
      <c r="D54">
        <v>12047</v>
      </c>
      <c r="E54">
        <v>2047</v>
      </c>
      <c r="F54">
        <v>2</v>
      </c>
      <c r="G54">
        <v>0</v>
      </c>
      <c r="H54">
        <v>3</v>
      </c>
      <c r="K54">
        <v>150</v>
      </c>
      <c r="L54" t="s">
        <v>231</v>
      </c>
      <c r="M54">
        <v>50</v>
      </c>
      <c r="N54">
        <f t="shared" si="0"/>
        <v>125</v>
      </c>
      <c r="O54" s="5" t="s">
        <v>1080</v>
      </c>
      <c r="P54" s="5" t="s">
        <v>1081</v>
      </c>
      <c r="Q54" t="str">
        <f t="shared" si="1"/>
        <v>125_</v>
      </c>
      <c r="R54" s="5" t="str">
        <f t="shared" si="2"/>
        <v>125_50;</v>
      </c>
      <c r="AC54">
        <v>99</v>
      </c>
      <c r="AD54" t="s">
        <v>205</v>
      </c>
      <c r="AE54">
        <v>99</v>
      </c>
      <c r="AF54">
        <v>12099</v>
      </c>
      <c r="AG54">
        <v>2099</v>
      </c>
      <c r="AH54" s="14">
        <v>5</v>
      </c>
      <c r="AI54">
        <v>0</v>
      </c>
      <c r="AJ54">
        <v>4</v>
      </c>
      <c r="AK54" t="s">
        <v>90</v>
      </c>
    </row>
    <row r="55" spans="1:37">
      <c r="A55">
        <v>283</v>
      </c>
      <c r="B55" t="s">
        <v>171</v>
      </c>
      <c r="C55">
        <v>65</v>
      </c>
      <c r="D55">
        <v>12065</v>
      </c>
      <c r="E55">
        <v>2065</v>
      </c>
      <c r="F55">
        <v>2</v>
      </c>
      <c r="G55">
        <v>0</v>
      </c>
      <c r="H55">
        <v>3</v>
      </c>
      <c r="K55">
        <v>150</v>
      </c>
      <c r="L55" t="s">
        <v>162</v>
      </c>
      <c r="M55">
        <v>50</v>
      </c>
      <c r="N55">
        <f t="shared" si="0"/>
        <v>56</v>
      </c>
      <c r="O55" s="5" t="s">
        <v>1080</v>
      </c>
      <c r="P55" s="5" t="s">
        <v>1081</v>
      </c>
      <c r="Q55" t="str">
        <f t="shared" si="1"/>
        <v>56_</v>
      </c>
      <c r="R55" s="5" t="str">
        <f t="shared" si="2"/>
        <v>56_50;</v>
      </c>
      <c r="AC55">
        <v>104</v>
      </c>
      <c r="AD55" t="s">
        <v>210</v>
      </c>
      <c r="AE55">
        <v>104</v>
      </c>
      <c r="AF55">
        <v>12104</v>
      </c>
      <c r="AG55">
        <v>2104</v>
      </c>
      <c r="AH55" s="14">
        <v>5</v>
      </c>
      <c r="AI55">
        <v>1</v>
      </c>
      <c r="AJ55">
        <v>5</v>
      </c>
      <c r="AK55" t="s">
        <v>90</v>
      </c>
    </row>
    <row r="56" spans="1:37">
      <c r="A56">
        <v>283</v>
      </c>
      <c r="B56" t="s">
        <v>173</v>
      </c>
      <c r="C56">
        <v>67</v>
      </c>
      <c r="D56">
        <v>12067</v>
      </c>
      <c r="E56">
        <v>2067</v>
      </c>
      <c r="F56">
        <v>2</v>
      </c>
      <c r="G56">
        <v>0</v>
      </c>
      <c r="H56">
        <v>3</v>
      </c>
      <c r="K56">
        <v>150</v>
      </c>
      <c r="L56" t="s">
        <v>148</v>
      </c>
      <c r="M56">
        <v>50</v>
      </c>
      <c r="N56">
        <f t="shared" si="0"/>
        <v>42</v>
      </c>
      <c r="O56" s="5" t="s">
        <v>1080</v>
      </c>
      <c r="P56" s="5" t="s">
        <v>1081</v>
      </c>
      <c r="Q56" t="str">
        <f t="shared" si="1"/>
        <v>42_</v>
      </c>
      <c r="R56" s="5" t="str">
        <f t="shared" si="2"/>
        <v>42_50;</v>
      </c>
      <c r="AC56">
        <v>105</v>
      </c>
      <c r="AD56" t="s">
        <v>211</v>
      </c>
      <c r="AE56">
        <v>105</v>
      </c>
      <c r="AF56">
        <v>12105</v>
      </c>
      <c r="AG56">
        <v>2105</v>
      </c>
      <c r="AH56" s="14">
        <v>5</v>
      </c>
      <c r="AI56">
        <v>1</v>
      </c>
      <c r="AJ56">
        <v>5</v>
      </c>
      <c r="AK56" t="s">
        <v>90</v>
      </c>
    </row>
    <row r="57" spans="1:37">
      <c r="A57">
        <v>283</v>
      </c>
      <c r="B57" t="s">
        <v>201</v>
      </c>
      <c r="C57">
        <v>95</v>
      </c>
      <c r="D57">
        <v>12095</v>
      </c>
      <c r="E57">
        <v>2095</v>
      </c>
      <c r="F57">
        <v>2</v>
      </c>
      <c r="G57">
        <v>0</v>
      </c>
      <c r="H57">
        <v>3</v>
      </c>
      <c r="K57">
        <v>150</v>
      </c>
      <c r="L57" t="s">
        <v>155</v>
      </c>
      <c r="M57">
        <v>50</v>
      </c>
      <c r="N57">
        <f t="shared" si="0"/>
        <v>49</v>
      </c>
      <c r="O57" s="5" t="s">
        <v>1080</v>
      </c>
      <c r="P57" s="5" t="s">
        <v>1081</v>
      </c>
      <c r="Q57" t="str">
        <f t="shared" si="1"/>
        <v>49_</v>
      </c>
      <c r="R57" s="5" t="str">
        <f t="shared" si="2"/>
        <v>49_50;</v>
      </c>
      <c r="AC57">
        <v>106</v>
      </c>
      <c r="AD57" t="s">
        <v>212</v>
      </c>
      <c r="AE57">
        <v>106</v>
      </c>
      <c r="AF57">
        <v>12106</v>
      </c>
      <c r="AG57">
        <v>2106</v>
      </c>
      <c r="AH57" s="14">
        <v>5</v>
      </c>
      <c r="AI57">
        <v>1</v>
      </c>
      <c r="AJ57">
        <v>5</v>
      </c>
      <c r="AK57" t="s">
        <v>90</v>
      </c>
    </row>
    <row r="58" spans="1:37">
      <c r="A58">
        <v>283</v>
      </c>
      <c r="B58" t="s">
        <v>228</v>
      </c>
      <c r="C58">
        <v>122</v>
      </c>
      <c r="D58">
        <v>12122</v>
      </c>
      <c r="E58">
        <v>2122</v>
      </c>
      <c r="F58">
        <v>2</v>
      </c>
      <c r="G58">
        <v>0</v>
      </c>
      <c r="H58">
        <v>3</v>
      </c>
      <c r="K58">
        <v>150</v>
      </c>
      <c r="L58" t="s">
        <v>158</v>
      </c>
      <c r="M58">
        <v>50</v>
      </c>
      <c r="N58">
        <f t="shared" si="0"/>
        <v>52</v>
      </c>
      <c r="O58" s="5" t="s">
        <v>1080</v>
      </c>
      <c r="P58" s="5" t="s">
        <v>1081</v>
      </c>
      <c r="Q58" t="str">
        <f t="shared" si="1"/>
        <v>52_</v>
      </c>
      <c r="R58" s="5" t="str">
        <f t="shared" si="2"/>
        <v>52_50;</v>
      </c>
      <c r="AC58">
        <v>126</v>
      </c>
      <c r="AD58" t="s">
        <v>232</v>
      </c>
      <c r="AE58">
        <v>126</v>
      </c>
      <c r="AF58">
        <v>12126</v>
      </c>
      <c r="AG58">
        <v>2126</v>
      </c>
      <c r="AH58" s="14">
        <v>5</v>
      </c>
      <c r="AI58">
        <v>0</v>
      </c>
      <c r="AJ58">
        <v>4</v>
      </c>
      <c r="AK58" t="s">
        <v>90</v>
      </c>
    </row>
    <row r="59" spans="1:37">
      <c r="A59">
        <v>212</v>
      </c>
      <c r="B59" t="s">
        <v>160</v>
      </c>
      <c r="C59">
        <v>54</v>
      </c>
      <c r="D59">
        <v>12054</v>
      </c>
      <c r="E59">
        <v>2054</v>
      </c>
      <c r="F59">
        <v>2</v>
      </c>
      <c r="G59">
        <v>0</v>
      </c>
      <c r="H59">
        <v>4</v>
      </c>
      <c r="K59">
        <v>150</v>
      </c>
      <c r="L59" t="s">
        <v>174</v>
      </c>
      <c r="M59">
        <v>50</v>
      </c>
      <c r="N59">
        <f t="shared" si="0"/>
        <v>68</v>
      </c>
      <c r="O59" s="5" t="s">
        <v>1080</v>
      </c>
      <c r="P59" s="5" t="s">
        <v>1081</v>
      </c>
      <c r="Q59" t="str">
        <f t="shared" si="1"/>
        <v>68_</v>
      </c>
      <c r="R59" s="5" t="str">
        <f t="shared" si="2"/>
        <v>68_50;</v>
      </c>
      <c r="AC59">
        <v>131</v>
      </c>
      <c r="AD59" t="s">
        <v>237</v>
      </c>
      <c r="AE59">
        <v>131</v>
      </c>
      <c r="AF59">
        <v>12131</v>
      </c>
      <c r="AG59">
        <v>2131</v>
      </c>
      <c r="AH59" s="14">
        <v>5</v>
      </c>
      <c r="AI59">
        <v>1</v>
      </c>
      <c r="AJ59">
        <v>5</v>
      </c>
      <c r="AK59" t="s">
        <v>90</v>
      </c>
    </row>
    <row r="60" spans="1:37">
      <c r="A60">
        <v>212</v>
      </c>
      <c r="B60" t="s">
        <v>183</v>
      </c>
      <c r="C60">
        <v>77</v>
      </c>
      <c r="D60">
        <v>12077</v>
      </c>
      <c r="E60">
        <v>2077</v>
      </c>
      <c r="F60">
        <v>2</v>
      </c>
      <c r="G60">
        <v>0</v>
      </c>
      <c r="H60">
        <v>4</v>
      </c>
      <c r="K60">
        <v>150</v>
      </c>
      <c r="L60" t="s">
        <v>202</v>
      </c>
      <c r="M60">
        <v>50</v>
      </c>
      <c r="N60">
        <f t="shared" si="0"/>
        <v>96</v>
      </c>
      <c r="O60" s="5" t="s">
        <v>1080</v>
      </c>
      <c r="P60" s="5" t="s">
        <v>1081</v>
      </c>
      <c r="Q60" t="str">
        <f t="shared" si="1"/>
        <v>96_</v>
      </c>
      <c r="R60" s="5" t="str">
        <f t="shared" si="2"/>
        <v>96_50;</v>
      </c>
      <c r="AC60">
        <v>140</v>
      </c>
      <c r="AD60" t="s">
        <v>246</v>
      </c>
      <c r="AE60">
        <v>140</v>
      </c>
      <c r="AF60">
        <v>12140</v>
      </c>
      <c r="AG60">
        <v>2140</v>
      </c>
      <c r="AH60" s="13">
        <v>6</v>
      </c>
      <c r="AI60">
        <v>1</v>
      </c>
      <c r="AJ60">
        <v>6</v>
      </c>
      <c r="AK60" t="s">
        <v>90</v>
      </c>
    </row>
    <row r="61" spans="1:37">
      <c r="A61">
        <v>83</v>
      </c>
      <c r="B61" t="s">
        <v>200</v>
      </c>
      <c r="C61">
        <v>94</v>
      </c>
      <c r="D61">
        <v>12094</v>
      </c>
      <c r="E61">
        <v>2094</v>
      </c>
      <c r="F61">
        <v>2</v>
      </c>
      <c r="G61">
        <v>0</v>
      </c>
      <c r="H61">
        <v>3</v>
      </c>
      <c r="K61">
        <v>150</v>
      </c>
      <c r="L61" t="s">
        <v>203</v>
      </c>
      <c r="M61">
        <v>50</v>
      </c>
      <c r="N61">
        <f t="shared" si="0"/>
        <v>97</v>
      </c>
      <c r="O61" s="5" t="s">
        <v>1080</v>
      </c>
      <c r="P61" s="5" t="s">
        <v>1081</v>
      </c>
      <c r="Q61" t="str">
        <f t="shared" si="1"/>
        <v>97_</v>
      </c>
      <c r="R61" s="5" t="str">
        <f t="shared" si="2"/>
        <v>97_50;</v>
      </c>
    </row>
    <row r="62" spans="1:37">
      <c r="A62">
        <v>83</v>
      </c>
      <c r="B62" t="s">
        <v>224</v>
      </c>
      <c r="C62">
        <v>118</v>
      </c>
      <c r="D62">
        <v>12118</v>
      </c>
      <c r="E62">
        <v>2118</v>
      </c>
      <c r="F62">
        <v>2</v>
      </c>
      <c r="G62">
        <v>0</v>
      </c>
      <c r="H62">
        <v>3</v>
      </c>
      <c r="K62">
        <v>150</v>
      </c>
      <c r="L62" t="s">
        <v>199</v>
      </c>
      <c r="M62">
        <v>50</v>
      </c>
      <c r="N62">
        <f t="shared" si="0"/>
        <v>93</v>
      </c>
      <c r="O62" s="5" t="s">
        <v>1080</v>
      </c>
      <c r="P62" s="5" t="s">
        <v>1081</v>
      </c>
      <c r="Q62" t="str">
        <f t="shared" si="1"/>
        <v>93_</v>
      </c>
      <c r="R62" s="5" t="str">
        <f t="shared" si="2"/>
        <v>93_50;</v>
      </c>
    </row>
    <row r="63" spans="1:37">
      <c r="A63">
        <v>83</v>
      </c>
      <c r="B63" t="s">
        <v>226</v>
      </c>
      <c r="C63">
        <v>120</v>
      </c>
      <c r="D63">
        <v>12120</v>
      </c>
      <c r="E63">
        <v>2120</v>
      </c>
      <c r="F63">
        <v>2</v>
      </c>
      <c r="G63">
        <v>0</v>
      </c>
      <c r="H63">
        <v>3</v>
      </c>
      <c r="K63">
        <v>150</v>
      </c>
      <c r="L63" t="s">
        <v>111</v>
      </c>
      <c r="M63">
        <v>50</v>
      </c>
      <c r="N63">
        <f t="shared" si="0"/>
        <v>5</v>
      </c>
      <c r="O63" s="5" t="s">
        <v>1080</v>
      </c>
      <c r="P63" s="5" t="s">
        <v>1081</v>
      </c>
      <c r="Q63" t="str">
        <f t="shared" si="1"/>
        <v>5_</v>
      </c>
      <c r="R63" s="5" t="str">
        <f t="shared" si="2"/>
        <v>5_50;</v>
      </c>
    </row>
    <row r="64" spans="1:37">
      <c r="A64">
        <v>83</v>
      </c>
      <c r="B64" t="s">
        <v>227</v>
      </c>
      <c r="C64">
        <v>121</v>
      </c>
      <c r="D64">
        <v>12121</v>
      </c>
      <c r="E64">
        <v>2121</v>
      </c>
      <c r="F64">
        <v>2</v>
      </c>
      <c r="G64">
        <v>0</v>
      </c>
      <c r="H64">
        <v>3</v>
      </c>
      <c r="K64">
        <v>150</v>
      </c>
      <c r="L64" t="s">
        <v>186</v>
      </c>
      <c r="M64">
        <v>50</v>
      </c>
      <c r="N64">
        <f t="shared" si="0"/>
        <v>80</v>
      </c>
      <c r="O64" s="5" t="s">
        <v>1080</v>
      </c>
      <c r="P64" s="5" t="s">
        <v>1081</v>
      </c>
      <c r="Q64" t="str">
        <f t="shared" si="1"/>
        <v>80_</v>
      </c>
      <c r="R64" s="5" t="str">
        <f t="shared" si="2"/>
        <v>80_50;</v>
      </c>
      <c r="AC64">
        <v>33</v>
      </c>
      <c r="AD64" t="s">
        <v>139</v>
      </c>
      <c r="AE64">
        <v>33</v>
      </c>
      <c r="AF64">
        <v>12033</v>
      </c>
      <c r="AG64">
        <v>2033</v>
      </c>
      <c r="AH64">
        <v>2</v>
      </c>
      <c r="AI64">
        <v>1</v>
      </c>
      <c r="AJ64">
        <v>2</v>
      </c>
      <c r="AK64" t="s">
        <v>92</v>
      </c>
    </row>
    <row r="65" spans="1:37">
      <c r="A65">
        <v>25</v>
      </c>
      <c r="B65" t="s">
        <v>143</v>
      </c>
      <c r="C65">
        <v>37</v>
      </c>
      <c r="D65">
        <v>12037</v>
      </c>
      <c r="E65">
        <v>2037</v>
      </c>
      <c r="F65">
        <v>2</v>
      </c>
      <c r="G65">
        <v>1</v>
      </c>
      <c r="H65">
        <v>2</v>
      </c>
      <c r="K65">
        <v>150</v>
      </c>
      <c r="L65" t="s">
        <v>206</v>
      </c>
      <c r="M65">
        <v>50</v>
      </c>
      <c r="N65">
        <f t="shared" si="0"/>
        <v>100</v>
      </c>
      <c r="O65" s="5"/>
      <c r="P65" s="5"/>
      <c r="Q65" t="str">
        <f t="shared" si="1"/>
        <v>100</v>
      </c>
      <c r="R65" s="5" t="str">
        <f t="shared" si="2"/>
        <v>10050</v>
      </c>
      <c r="AC65">
        <v>34</v>
      </c>
      <c r="AD65" t="s">
        <v>140</v>
      </c>
      <c r="AE65">
        <v>34</v>
      </c>
      <c r="AF65">
        <v>12034</v>
      </c>
      <c r="AG65">
        <v>2034</v>
      </c>
      <c r="AH65">
        <v>2</v>
      </c>
      <c r="AI65">
        <v>1</v>
      </c>
      <c r="AJ65">
        <v>2</v>
      </c>
      <c r="AK65" t="s">
        <v>92</v>
      </c>
    </row>
    <row r="66" spans="1:37">
      <c r="A66">
        <v>25</v>
      </c>
      <c r="B66" t="s">
        <v>169</v>
      </c>
      <c r="C66">
        <v>63</v>
      </c>
      <c r="D66">
        <v>12063</v>
      </c>
      <c r="E66">
        <v>2063</v>
      </c>
      <c r="F66">
        <v>2</v>
      </c>
      <c r="G66">
        <v>1</v>
      </c>
      <c r="H66">
        <v>2</v>
      </c>
      <c r="O66" s="5" t="s">
        <v>1080</v>
      </c>
      <c r="P66" s="5" t="s">
        <v>1081</v>
      </c>
      <c r="Q66" t="str">
        <f t="shared" si="1"/>
        <v>_</v>
      </c>
      <c r="W66" s="5" t="str">
        <f>$W$6&amp;W68</f>
        <v>39_50;64_50;1_50;119_50;91_50;90_50;2_50;33_50;3_50;34_50;35_50;41_50;116_50;9_50;11_50;14_50;16_50;18_50;19_50;44_50;47_50;67_50;65_50;95_50;122_50;54_50;128_50;77_50;94_50;118_50;120_50;121_50;37_50;63_50;75_50;76_50;127_50;8_50;13_50;38_50;46_50;43_50;92_50;51_50;73_50;6_50;117_50;99_50;125_50;23_50;56_50;42_50;49_50;52_50;68_50;96_50;97_50;93_50;5_50;80_50;100_50;28_100;29_100;85_100;86_100;102_100;103_103;108_50;111_50;114_50;134_50;141_50</v>
      </c>
      <c r="AC66">
        <v>35</v>
      </c>
      <c r="AD66" t="s">
        <v>141</v>
      </c>
      <c r="AE66">
        <v>35</v>
      </c>
      <c r="AF66">
        <v>12035</v>
      </c>
      <c r="AG66">
        <v>2035</v>
      </c>
      <c r="AH66">
        <v>2</v>
      </c>
      <c r="AI66">
        <v>1</v>
      </c>
      <c r="AJ66">
        <v>2</v>
      </c>
      <c r="AK66" t="s">
        <v>92</v>
      </c>
    </row>
    <row r="67" spans="1:37">
      <c r="A67">
        <v>12</v>
      </c>
      <c r="B67" t="s">
        <v>181</v>
      </c>
      <c r="C67">
        <v>75</v>
      </c>
      <c r="D67">
        <v>12075</v>
      </c>
      <c r="E67">
        <v>2075</v>
      </c>
      <c r="F67">
        <v>2</v>
      </c>
      <c r="G67">
        <v>0</v>
      </c>
      <c r="H67">
        <v>4</v>
      </c>
      <c r="O67" s="5" t="s">
        <v>1080</v>
      </c>
      <c r="P67" s="5" t="s">
        <v>1081</v>
      </c>
      <c r="Q67" t="str">
        <f t="shared" si="1"/>
        <v>_</v>
      </c>
      <c r="T67" t="str">
        <f>T68&amp;$T$5</f>
        <v>28_29_85_86_102_103_108_111_114_134_141_39_64_1_119_91_90_2_33_3_34_35_41_116_9_11_14_16_18_19_44_47_67_65_95_122_54_128_77_94_118_120_121_37_63_75_76_127_8_13_38_46_43_92_51_73_6_117_99_125_23_56_42_49_52_68_96_97_93_5_80_100</v>
      </c>
      <c r="W67" t="str">
        <f>$T$5&amp;W68</f>
        <v>39_64_1_119_91_90_2_33_3_34_35_41_116_9_11_14_16_18_19_44_47_67_65_95_122_54_128_77_94_118_120_121_37_63_75_76_127_8_13_38_46_43_92_51_73_6_117_99_125_23_56_42_49_52_68_96_97_93_5_80_10028_100;29_100;85_100;86_100;102_100;103_103;108_50;111_50;114_50;134_50;141_50</v>
      </c>
      <c r="AC67">
        <v>36</v>
      </c>
      <c r="AD67" t="s">
        <v>142</v>
      </c>
      <c r="AE67">
        <v>36</v>
      </c>
      <c r="AF67">
        <v>12036</v>
      </c>
      <c r="AG67">
        <v>2036</v>
      </c>
      <c r="AH67">
        <v>2</v>
      </c>
      <c r="AI67">
        <v>1</v>
      </c>
      <c r="AJ67">
        <v>2</v>
      </c>
      <c r="AK67" t="s">
        <v>92</v>
      </c>
    </row>
    <row r="68" spans="1:37">
      <c r="A68">
        <v>12</v>
      </c>
      <c r="B68" t="s">
        <v>182</v>
      </c>
      <c r="C68">
        <v>76</v>
      </c>
      <c r="D68">
        <v>12076</v>
      </c>
      <c r="E68">
        <v>2076</v>
      </c>
      <c r="F68">
        <v>2</v>
      </c>
      <c r="G68">
        <v>0</v>
      </c>
      <c r="H68">
        <v>4</v>
      </c>
      <c r="K68">
        <v>100</v>
      </c>
      <c r="L68" t="s">
        <v>134</v>
      </c>
      <c r="N68">
        <v>28</v>
      </c>
      <c r="O68" s="5" t="s">
        <v>1080</v>
      </c>
      <c r="P68" s="5" t="s">
        <v>1081</v>
      </c>
      <c r="Q68" t="str">
        <f t="shared" si="1"/>
        <v>28_</v>
      </c>
      <c r="T68" t="str">
        <f>Q68&amp;Q69&amp;Q70&amp;Q71&amp;Q72&amp;Q73&amp;Q74&amp;Q75&amp;Q76&amp;Q77&amp;Q78</f>
        <v>28_29_85_86_102_103_108_111_114_134_141_</v>
      </c>
      <c r="W68" t="s">
        <v>1083</v>
      </c>
      <c r="AC68">
        <v>37</v>
      </c>
      <c r="AD68" t="s">
        <v>143</v>
      </c>
      <c r="AE68">
        <v>37</v>
      </c>
      <c r="AF68">
        <v>12037</v>
      </c>
      <c r="AG68">
        <v>2037</v>
      </c>
      <c r="AH68">
        <v>2</v>
      </c>
      <c r="AI68">
        <v>1</v>
      </c>
      <c r="AJ68">
        <v>2</v>
      </c>
      <c r="AK68" t="s">
        <v>92</v>
      </c>
    </row>
    <row r="69" spans="1:37">
      <c r="A69">
        <v>12</v>
      </c>
      <c r="B69" t="s">
        <v>233</v>
      </c>
      <c r="C69">
        <v>127</v>
      </c>
      <c r="D69">
        <v>12127</v>
      </c>
      <c r="E69">
        <v>2127</v>
      </c>
      <c r="F69">
        <v>2</v>
      </c>
      <c r="G69">
        <v>0</v>
      </c>
      <c r="H69">
        <v>4</v>
      </c>
      <c r="K69">
        <v>100</v>
      </c>
      <c r="L69" t="s">
        <v>135</v>
      </c>
      <c r="N69">
        <v>29</v>
      </c>
      <c r="O69" s="5" t="s">
        <v>1080</v>
      </c>
      <c r="P69" s="5" t="s">
        <v>1081</v>
      </c>
      <c r="Q69" t="str">
        <f t="shared" si="1"/>
        <v>29_</v>
      </c>
      <c r="T69" t="str">
        <f>Q74&amp;Q75&amp;Q76&amp;Q77&amp;Q78</f>
        <v>108_111_114_134_141_</v>
      </c>
      <c r="W69" t="s">
        <v>1092</v>
      </c>
      <c r="AC69">
        <v>38</v>
      </c>
      <c r="AD69" t="s">
        <v>144</v>
      </c>
      <c r="AE69">
        <v>38</v>
      </c>
      <c r="AF69">
        <v>12038</v>
      </c>
      <c r="AG69">
        <v>2038</v>
      </c>
      <c r="AH69">
        <v>2</v>
      </c>
      <c r="AI69">
        <v>1</v>
      </c>
      <c r="AJ69">
        <v>2</v>
      </c>
      <c r="AK69" t="s">
        <v>92</v>
      </c>
    </row>
    <row r="70" spans="1:37">
      <c r="A70">
        <v>10</v>
      </c>
      <c r="B70" t="s">
        <v>114</v>
      </c>
      <c r="C70">
        <v>8</v>
      </c>
      <c r="D70">
        <v>12008</v>
      </c>
      <c r="E70">
        <v>2008</v>
      </c>
      <c r="F70">
        <v>2</v>
      </c>
      <c r="G70">
        <v>0</v>
      </c>
      <c r="H70">
        <v>3</v>
      </c>
      <c r="K70">
        <v>100</v>
      </c>
      <c r="L70" t="s">
        <v>191</v>
      </c>
      <c r="N70">
        <v>85</v>
      </c>
      <c r="O70" s="5" t="s">
        <v>1080</v>
      </c>
      <c r="P70" s="5" t="s">
        <v>1081</v>
      </c>
      <c r="Q70" t="str">
        <f t="shared" ref="Q70:Q133" si="3">N70&amp;O70</f>
        <v>85_</v>
      </c>
      <c r="AC70">
        <v>39</v>
      </c>
      <c r="AD70" t="s">
        <v>145</v>
      </c>
      <c r="AE70">
        <v>39</v>
      </c>
      <c r="AF70">
        <v>12039</v>
      </c>
      <c r="AG70">
        <v>2039</v>
      </c>
      <c r="AH70">
        <v>2</v>
      </c>
      <c r="AI70">
        <v>1</v>
      </c>
      <c r="AJ70">
        <v>2</v>
      </c>
      <c r="AK70" t="s">
        <v>92</v>
      </c>
    </row>
    <row r="71" spans="1:37">
      <c r="A71">
        <v>10</v>
      </c>
      <c r="B71" t="s">
        <v>119</v>
      </c>
      <c r="C71">
        <v>13</v>
      </c>
      <c r="D71">
        <v>12013</v>
      </c>
      <c r="E71">
        <v>2013</v>
      </c>
      <c r="F71">
        <v>2</v>
      </c>
      <c r="G71">
        <v>0</v>
      </c>
      <c r="H71">
        <v>3</v>
      </c>
      <c r="K71">
        <v>100</v>
      </c>
      <c r="L71" t="s">
        <v>192</v>
      </c>
      <c r="N71">
        <v>86</v>
      </c>
      <c r="O71" s="5" t="s">
        <v>1080</v>
      </c>
      <c r="P71" s="5" t="s">
        <v>1081</v>
      </c>
      <c r="Q71" t="str">
        <f t="shared" si="3"/>
        <v>86_</v>
      </c>
      <c r="AC71">
        <v>40</v>
      </c>
      <c r="AD71" t="s">
        <v>146</v>
      </c>
      <c r="AE71">
        <v>40</v>
      </c>
      <c r="AF71">
        <v>12040</v>
      </c>
      <c r="AG71">
        <v>2040</v>
      </c>
      <c r="AH71">
        <v>2</v>
      </c>
      <c r="AI71">
        <v>1</v>
      </c>
      <c r="AJ71">
        <v>2</v>
      </c>
      <c r="AK71" t="s">
        <v>92</v>
      </c>
    </row>
    <row r="72" spans="1:37">
      <c r="A72">
        <v>10</v>
      </c>
      <c r="B72" t="s">
        <v>144</v>
      </c>
      <c r="C72">
        <v>38</v>
      </c>
      <c r="D72">
        <v>12038</v>
      </c>
      <c r="E72">
        <v>2038</v>
      </c>
      <c r="F72">
        <v>2</v>
      </c>
      <c r="G72">
        <v>1</v>
      </c>
      <c r="H72">
        <v>2</v>
      </c>
      <c r="K72">
        <v>100</v>
      </c>
      <c r="L72" t="s">
        <v>208</v>
      </c>
      <c r="N72">
        <v>102</v>
      </c>
      <c r="O72" s="5" t="s">
        <v>1080</v>
      </c>
      <c r="P72" s="5" t="s">
        <v>1081</v>
      </c>
      <c r="Q72" t="str">
        <f t="shared" si="3"/>
        <v>102_</v>
      </c>
      <c r="AC72">
        <v>41</v>
      </c>
      <c r="AD72" t="s">
        <v>147</v>
      </c>
      <c r="AE72">
        <v>41</v>
      </c>
      <c r="AF72">
        <v>12041</v>
      </c>
      <c r="AG72">
        <v>2041</v>
      </c>
      <c r="AH72">
        <v>2</v>
      </c>
      <c r="AI72">
        <v>1</v>
      </c>
      <c r="AJ72">
        <v>2</v>
      </c>
      <c r="AK72" t="s">
        <v>92</v>
      </c>
    </row>
    <row r="73" spans="1:37">
      <c r="A73">
        <v>10</v>
      </c>
      <c r="B73" t="s">
        <v>152</v>
      </c>
      <c r="C73">
        <v>46</v>
      </c>
      <c r="D73">
        <v>12046</v>
      </c>
      <c r="E73">
        <v>2046</v>
      </c>
      <c r="F73">
        <v>2</v>
      </c>
      <c r="G73">
        <v>0</v>
      </c>
      <c r="H73">
        <v>3</v>
      </c>
      <c r="K73">
        <v>103</v>
      </c>
      <c r="L73" t="s">
        <v>209</v>
      </c>
      <c r="N73">
        <v>103</v>
      </c>
      <c r="O73" s="5" t="s">
        <v>1080</v>
      </c>
      <c r="P73" s="5" t="s">
        <v>1081</v>
      </c>
      <c r="Q73" t="str">
        <f t="shared" si="3"/>
        <v>103_</v>
      </c>
      <c r="AC73">
        <v>44</v>
      </c>
      <c r="AD73" t="s">
        <v>150</v>
      </c>
      <c r="AE73">
        <v>44</v>
      </c>
      <c r="AF73">
        <v>12044</v>
      </c>
      <c r="AG73">
        <v>2044</v>
      </c>
      <c r="AH73">
        <v>2</v>
      </c>
      <c r="AI73">
        <v>0</v>
      </c>
      <c r="AJ73">
        <v>3</v>
      </c>
      <c r="AK73" t="s">
        <v>92</v>
      </c>
    </row>
    <row r="74" spans="1:37">
      <c r="K74">
        <v>50</v>
      </c>
      <c r="L74" t="s">
        <v>214</v>
      </c>
      <c r="N74">
        <v>108</v>
      </c>
      <c r="O74" s="5" t="s">
        <v>1080</v>
      </c>
      <c r="P74" s="5" t="s">
        <v>1081</v>
      </c>
      <c r="Q74" t="str">
        <f t="shared" si="3"/>
        <v>108_</v>
      </c>
      <c r="AC74">
        <v>45</v>
      </c>
      <c r="AD74" t="s">
        <v>151</v>
      </c>
      <c r="AE74">
        <v>45</v>
      </c>
      <c r="AF74">
        <v>12045</v>
      </c>
      <c r="AG74">
        <v>2045</v>
      </c>
      <c r="AH74">
        <v>2</v>
      </c>
      <c r="AI74">
        <v>0</v>
      </c>
      <c r="AJ74">
        <v>3</v>
      </c>
      <c r="AK74" t="s">
        <v>92</v>
      </c>
    </row>
    <row r="75" spans="1:37">
      <c r="K75">
        <v>50</v>
      </c>
      <c r="L75" t="s">
        <v>217</v>
      </c>
      <c r="N75">
        <v>111</v>
      </c>
      <c r="O75" s="5" t="s">
        <v>1080</v>
      </c>
      <c r="P75" s="5" t="s">
        <v>1081</v>
      </c>
      <c r="Q75" t="str">
        <f t="shared" si="3"/>
        <v>111_</v>
      </c>
      <c r="AC75">
        <v>46</v>
      </c>
      <c r="AD75" t="s">
        <v>152</v>
      </c>
      <c r="AE75">
        <v>46</v>
      </c>
      <c r="AF75">
        <v>12046</v>
      </c>
      <c r="AG75">
        <v>2046</v>
      </c>
      <c r="AH75">
        <v>2</v>
      </c>
      <c r="AI75">
        <v>0</v>
      </c>
      <c r="AJ75">
        <v>3</v>
      </c>
      <c r="AK75" t="s">
        <v>92</v>
      </c>
    </row>
    <row r="76" spans="1:37">
      <c r="K76">
        <v>50</v>
      </c>
      <c r="L76" t="s">
        <v>220</v>
      </c>
      <c r="N76">
        <v>114</v>
      </c>
      <c r="O76" s="5" t="s">
        <v>1080</v>
      </c>
      <c r="P76" s="5" t="s">
        <v>1081</v>
      </c>
      <c r="Q76" t="str">
        <f t="shared" si="3"/>
        <v>114_</v>
      </c>
      <c r="AC76">
        <v>47</v>
      </c>
      <c r="AD76" t="s">
        <v>153</v>
      </c>
      <c r="AE76">
        <v>47</v>
      </c>
      <c r="AF76">
        <v>12047</v>
      </c>
      <c r="AG76">
        <v>2047</v>
      </c>
      <c r="AH76">
        <v>2</v>
      </c>
      <c r="AI76">
        <v>0</v>
      </c>
      <c r="AJ76">
        <v>3</v>
      </c>
      <c r="AK76" t="s">
        <v>92</v>
      </c>
    </row>
    <row r="77" spans="1:37">
      <c r="K77">
        <v>50</v>
      </c>
      <c r="L77" t="s">
        <v>240</v>
      </c>
      <c r="N77">
        <v>134</v>
      </c>
      <c r="O77" s="5" t="s">
        <v>1080</v>
      </c>
      <c r="P77" s="5" t="s">
        <v>1081</v>
      </c>
      <c r="Q77" t="str">
        <f t="shared" si="3"/>
        <v>134_</v>
      </c>
      <c r="AC77">
        <v>54</v>
      </c>
      <c r="AD77" t="s">
        <v>160</v>
      </c>
      <c r="AE77">
        <v>54</v>
      </c>
      <c r="AF77">
        <v>12054</v>
      </c>
      <c r="AG77">
        <v>2054</v>
      </c>
      <c r="AH77">
        <v>2</v>
      </c>
      <c r="AI77">
        <v>0</v>
      </c>
      <c r="AJ77">
        <v>4</v>
      </c>
      <c r="AK77" t="s">
        <v>92</v>
      </c>
    </row>
    <row r="78" spans="1:37">
      <c r="K78">
        <v>50</v>
      </c>
      <c r="L78" t="s">
        <v>247</v>
      </c>
      <c r="N78">
        <v>141</v>
      </c>
      <c r="O78" s="5" t="s">
        <v>1080</v>
      </c>
      <c r="P78" s="5" t="s">
        <v>1081</v>
      </c>
      <c r="Q78" t="str">
        <f t="shared" si="3"/>
        <v>141_</v>
      </c>
      <c r="AC78">
        <v>127</v>
      </c>
      <c r="AD78" t="s">
        <v>233</v>
      </c>
      <c r="AE78">
        <v>127</v>
      </c>
      <c r="AF78">
        <v>12127</v>
      </c>
      <c r="AG78">
        <v>2127</v>
      </c>
      <c r="AH78">
        <v>2</v>
      </c>
      <c r="AI78">
        <v>0</v>
      </c>
      <c r="AJ78">
        <v>4</v>
      </c>
      <c r="AK78" t="s">
        <v>92</v>
      </c>
    </row>
    <row r="79" spans="1:37">
      <c r="O79" s="5" t="s">
        <v>1080</v>
      </c>
      <c r="P79" s="5" t="s">
        <v>1081</v>
      </c>
      <c r="Q79" t="str">
        <f t="shared" si="3"/>
        <v>_</v>
      </c>
      <c r="W79" s="5" t="str">
        <f>$W$6&amp;W81</f>
        <v>39_50;64_50;1_50;119_50;91_50;90_50;2_50;33_50;3_50;34_50;35_50;41_50;116_50;9_50;11_50;14_50;16_50;18_50;19_50;44_50;47_50;67_50;65_50;95_50;122_50;54_50;128_50;77_50;94_50;118_50;120_50;121_50;37_50;63_50;75_50;76_50;127_50;8_50;13_50;38_50;46_50;43_50;92_50;51_50;73_50;6_50;117_50;99_50;125_50;23_50;56_50;42_50;49_50;52_50;68_50;96_50;97_50;93_50;5_50;80_50;100_50;1_350;3_350;8_350;9_350;10_350;11_350;12_350;13_350;15_350;16_350;17_350;18_350;19_350;26_100;4_150</v>
      </c>
      <c r="AC79">
        <v>56</v>
      </c>
      <c r="AD79" t="s">
        <v>162</v>
      </c>
      <c r="AE79">
        <v>56</v>
      </c>
      <c r="AF79">
        <v>12056</v>
      </c>
      <c r="AG79">
        <v>2056</v>
      </c>
      <c r="AH79" s="14">
        <v>5</v>
      </c>
      <c r="AI79">
        <v>0</v>
      </c>
      <c r="AJ79">
        <v>4</v>
      </c>
      <c r="AK79" t="s">
        <v>92</v>
      </c>
    </row>
    <row r="80" spans="1:37">
      <c r="O80" s="5" t="s">
        <v>1080</v>
      </c>
      <c r="P80" s="5" t="s">
        <v>1081</v>
      </c>
      <c r="Q80" t="str">
        <f t="shared" si="3"/>
        <v>_</v>
      </c>
      <c r="T80" t="str">
        <f>T81&amp;$T$5</f>
        <v>1_3_8_9_10_11_12_13_15_16_17_18_19_26_4_39_64_1_119_91_90_2_33_3_34_35_41_116_9_11_14_16_18_19_44_47_67_65_95_122_54_128_77_94_118_120_121_37_63_75_76_127_8_13_38_46_43_92_51_73_6_117_99_125_23_56_42_49_52_68_96_97_93_5_80_100</v>
      </c>
      <c r="W80" t="str">
        <f>$T$5&amp;W81</f>
        <v>39_64_1_119_91_90_2_33_3_34_35_41_116_9_11_14_16_18_19_44_47_67_65_95_122_54_128_77_94_118_120_121_37_63_75_76_127_8_13_38_46_43_92_51_73_6_117_99_125_23_56_42_49_52_68_96_97_93_5_80_1001_350;3_350;8_350;9_350;10_350;11_350;12_350;13_350;15_350;16_350;17_350;18_350;19_350;26_100;4_150</v>
      </c>
      <c r="AC80">
        <v>58</v>
      </c>
      <c r="AD80" t="s">
        <v>164</v>
      </c>
      <c r="AE80">
        <v>58</v>
      </c>
      <c r="AF80">
        <v>12058</v>
      </c>
      <c r="AG80">
        <v>2058</v>
      </c>
      <c r="AH80" s="14">
        <v>5</v>
      </c>
      <c r="AI80">
        <v>1</v>
      </c>
      <c r="AJ80">
        <v>5</v>
      </c>
      <c r="AK80" t="s">
        <v>92</v>
      </c>
    </row>
    <row r="81" spans="11:37">
      <c r="K81">
        <v>350</v>
      </c>
      <c r="L81" t="s">
        <v>107</v>
      </c>
      <c r="N81">
        <v>1</v>
      </c>
      <c r="O81" s="5" t="s">
        <v>1080</v>
      </c>
      <c r="P81" s="5" t="s">
        <v>1081</v>
      </c>
      <c r="Q81" t="str">
        <f t="shared" si="3"/>
        <v>1_</v>
      </c>
      <c r="T81" t="str">
        <f>Q81&amp;Q82&amp;Q83&amp;Q84&amp;Q85&amp;Q86&amp;Q87&amp;Q88&amp;Q89&amp;Q90&amp;Q91&amp;Q92&amp;Q93&amp;Q94&amp;Q95</f>
        <v>1_3_8_9_10_11_12_13_15_16_17_18_19_26_4_</v>
      </c>
      <c r="W81" t="s">
        <v>1084</v>
      </c>
      <c r="AC81">
        <v>125</v>
      </c>
      <c r="AD81" t="s">
        <v>231</v>
      </c>
      <c r="AE81">
        <v>125</v>
      </c>
      <c r="AF81">
        <v>12125</v>
      </c>
      <c r="AG81">
        <v>2125</v>
      </c>
      <c r="AH81" s="14">
        <v>5</v>
      </c>
      <c r="AI81">
        <v>0</v>
      </c>
      <c r="AJ81">
        <v>3</v>
      </c>
      <c r="AK81" t="s">
        <v>92</v>
      </c>
    </row>
    <row r="82" spans="11:37">
      <c r="K82">
        <v>350</v>
      </c>
      <c r="L82" t="s">
        <v>109</v>
      </c>
      <c r="N82">
        <v>3</v>
      </c>
      <c r="O82" s="5" t="s">
        <v>1080</v>
      </c>
      <c r="P82" s="5" t="s">
        <v>1081</v>
      </c>
      <c r="Q82" t="str">
        <f t="shared" si="3"/>
        <v>3_</v>
      </c>
      <c r="W82" t="str">
        <f>Q94&amp;Q95</f>
        <v>26_4_</v>
      </c>
      <c r="AC82">
        <v>42</v>
      </c>
      <c r="AD82" t="s">
        <v>148</v>
      </c>
      <c r="AE82">
        <v>42</v>
      </c>
      <c r="AF82">
        <v>12042</v>
      </c>
      <c r="AG82">
        <v>2042</v>
      </c>
      <c r="AH82" s="14">
        <v>5</v>
      </c>
      <c r="AI82">
        <v>0</v>
      </c>
      <c r="AJ82">
        <v>2</v>
      </c>
      <c r="AK82" t="s">
        <v>92</v>
      </c>
    </row>
    <row r="83" spans="11:37">
      <c r="K83">
        <v>350</v>
      </c>
      <c r="L83" t="s">
        <v>114</v>
      </c>
      <c r="N83">
        <v>8</v>
      </c>
      <c r="O83" s="5" t="s">
        <v>1080</v>
      </c>
      <c r="P83" s="5" t="s">
        <v>1081</v>
      </c>
      <c r="Q83" t="str">
        <f t="shared" si="3"/>
        <v>8_</v>
      </c>
      <c r="AC83">
        <v>43</v>
      </c>
      <c r="AD83" t="s">
        <v>149</v>
      </c>
      <c r="AE83">
        <v>43</v>
      </c>
      <c r="AF83">
        <v>12043</v>
      </c>
      <c r="AG83">
        <v>2043</v>
      </c>
      <c r="AH83" s="14">
        <v>5</v>
      </c>
      <c r="AI83">
        <v>0</v>
      </c>
      <c r="AJ83">
        <v>2</v>
      </c>
      <c r="AK83" t="s">
        <v>92</v>
      </c>
    </row>
    <row r="84" spans="11:37">
      <c r="K84">
        <v>350</v>
      </c>
      <c r="L84" t="s">
        <v>115</v>
      </c>
      <c r="N84">
        <v>9</v>
      </c>
      <c r="O84" s="5" t="s">
        <v>1080</v>
      </c>
      <c r="P84" s="5" t="s">
        <v>1081</v>
      </c>
      <c r="Q84" t="str">
        <f t="shared" si="3"/>
        <v>9_</v>
      </c>
      <c r="AC84">
        <v>53</v>
      </c>
      <c r="AD84" t="s">
        <v>159</v>
      </c>
      <c r="AE84">
        <v>53</v>
      </c>
      <c r="AF84">
        <v>12053</v>
      </c>
      <c r="AG84">
        <v>2053</v>
      </c>
      <c r="AH84" s="14">
        <v>5</v>
      </c>
      <c r="AI84">
        <v>0</v>
      </c>
      <c r="AJ84">
        <v>4</v>
      </c>
      <c r="AK84" t="s">
        <v>92</v>
      </c>
    </row>
    <row r="85" spans="11:37">
      <c r="K85">
        <v>350</v>
      </c>
      <c r="L85" t="s">
        <v>116</v>
      </c>
      <c r="N85">
        <v>10</v>
      </c>
      <c r="O85" s="5" t="s">
        <v>1080</v>
      </c>
      <c r="P85" s="5" t="s">
        <v>1081</v>
      </c>
      <c r="Q85" t="str">
        <f t="shared" si="3"/>
        <v>10_</v>
      </c>
    </row>
    <row r="86" spans="11:37">
      <c r="K86">
        <v>350</v>
      </c>
      <c r="L86" t="s">
        <v>117</v>
      </c>
      <c r="N86">
        <v>11</v>
      </c>
      <c r="O86" s="5" t="s">
        <v>1080</v>
      </c>
      <c r="P86" s="5" t="s">
        <v>1081</v>
      </c>
      <c r="Q86" t="str">
        <f t="shared" si="3"/>
        <v>11_</v>
      </c>
    </row>
    <row r="87" spans="11:37">
      <c r="K87">
        <v>350</v>
      </c>
      <c r="L87" t="s">
        <v>118</v>
      </c>
      <c r="N87">
        <v>12</v>
      </c>
      <c r="O87" s="5" t="s">
        <v>1080</v>
      </c>
      <c r="P87" s="5" t="s">
        <v>1081</v>
      </c>
      <c r="Q87" t="str">
        <f t="shared" si="3"/>
        <v>12_</v>
      </c>
    </row>
    <row r="88" spans="11:37">
      <c r="K88">
        <v>350</v>
      </c>
      <c r="L88" t="s">
        <v>119</v>
      </c>
      <c r="N88">
        <v>13</v>
      </c>
      <c r="O88" s="5" t="s">
        <v>1080</v>
      </c>
      <c r="P88" s="5" t="s">
        <v>1081</v>
      </c>
      <c r="Q88" t="str">
        <f t="shared" si="3"/>
        <v>13_</v>
      </c>
      <c r="AC88">
        <v>14</v>
      </c>
      <c r="AD88" t="s">
        <v>120</v>
      </c>
      <c r="AE88">
        <v>14</v>
      </c>
      <c r="AF88">
        <v>12014</v>
      </c>
      <c r="AG88">
        <v>2014</v>
      </c>
      <c r="AH88">
        <v>2</v>
      </c>
      <c r="AI88">
        <v>0</v>
      </c>
      <c r="AJ88">
        <v>3</v>
      </c>
      <c r="AK88" t="s">
        <v>1040</v>
      </c>
    </row>
    <row r="89" spans="11:37">
      <c r="K89">
        <v>350</v>
      </c>
      <c r="L89" t="s">
        <v>121</v>
      </c>
      <c r="N89">
        <v>15</v>
      </c>
      <c r="O89" s="5" t="s">
        <v>1080</v>
      </c>
      <c r="P89" s="5" t="s">
        <v>1081</v>
      </c>
      <c r="Q89" t="str">
        <f t="shared" si="3"/>
        <v>15_</v>
      </c>
      <c r="AC89">
        <v>63</v>
      </c>
      <c r="AD89" t="s">
        <v>169</v>
      </c>
      <c r="AE89">
        <v>63</v>
      </c>
      <c r="AF89">
        <v>12063</v>
      </c>
      <c r="AG89">
        <v>2063</v>
      </c>
      <c r="AH89">
        <v>2</v>
      </c>
      <c r="AI89">
        <v>1</v>
      </c>
      <c r="AJ89">
        <v>2</v>
      </c>
      <c r="AK89" t="s">
        <v>1040</v>
      </c>
    </row>
    <row r="90" spans="11:37">
      <c r="K90">
        <v>350</v>
      </c>
      <c r="L90" t="s">
        <v>122</v>
      </c>
      <c r="N90">
        <v>16</v>
      </c>
      <c r="O90" s="5" t="s">
        <v>1080</v>
      </c>
      <c r="P90" s="5" t="s">
        <v>1081</v>
      </c>
      <c r="Q90" t="str">
        <f t="shared" si="3"/>
        <v>16_</v>
      </c>
      <c r="AC90">
        <v>64</v>
      </c>
      <c r="AD90" t="s">
        <v>170</v>
      </c>
      <c r="AE90">
        <v>64</v>
      </c>
      <c r="AF90">
        <v>12064</v>
      </c>
      <c r="AG90">
        <v>2064</v>
      </c>
      <c r="AH90">
        <v>2</v>
      </c>
      <c r="AI90">
        <v>1</v>
      </c>
      <c r="AJ90">
        <v>2</v>
      </c>
      <c r="AK90" t="s">
        <v>1040</v>
      </c>
    </row>
    <row r="91" spans="11:37">
      <c r="K91">
        <v>350</v>
      </c>
      <c r="L91" t="s">
        <v>123</v>
      </c>
      <c r="N91">
        <v>17</v>
      </c>
      <c r="O91" s="5" t="s">
        <v>1080</v>
      </c>
      <c r="P91" s="5" t="s">
        <v>1081</v>
      </c>
      <c r="Q91" t="str">
        <f t="shared" si="3"/>
        <v>17_</v>
      </c>
      <c r="AC91">
        <v>65</v>
      </c>
      <c r="AD91" t="s">
        <v>171</v>
      </c>
      <c r="AE91">
        <v>65</v>
      </c>
      <c r="AF91">
        <v>12065</v>
      </c>
      <c r="AG91">
        <v>2065</v>
      </c>
      <c r="AH91">
        <v>2</v>
      </c>
      <c r="AI91">
        <v>0</v>
      </c>
      <c r="AJ91">
        <v>3</v>
      </c>
      <c r="AK91" t="s">
        <v>1040</v>
      </c>
    </row>
    <row r="92" spans="11:37">
      <c r="K92">
        <v>350</v>
      </c>
      <c r="L92" t="s">
        <v>124</v>
      </c>
      <c r="N92">
        <v>18</v>
      </c>
      <c r="O92" s="5" t="s">
        <v>1080</v>
      </c>
      <c r="P92" s="5" t="s">
        <v>1081</v>
      </c>
      <c r="Q92" t="str">
        <f t="shared" si="3"/>
        <v>18_</v>
      </c>
      <c r="AC92">
        <v>66</v>
      </c>
      <c r="AD92" t="s">
        <v>172</v>
      </c>
      <c r="AE92">
        <v>66</v>
      </c>
      <c r="AF92">
        <v>12066</v>
      </c>
      <c r="AG92">
        <v>2066</v>
      </c>
      <c r="AH92">
        <v>2</v>
      </c>
      <c r="AI92">
        <v>0</v>
      </c>
      <c r="AJ92">
        <v>3</v>
      </c>
      <c r="AK92" t="s">
        <v>1040</v>
      </c>
    </row>
    <row r="93" spans="11:37">
      <c r="K93">
        <v>350</v>
      </c>
      <c r="L93" t="s">
        <v>125</v>
      </c>
      <c r="N93">
        <v>19</v>
      </c>
      <c r="O93" s="5" t="s">
        <v>1080</v>
      </c>
      <c r="P93" s="5" t="s">
        <v>1081</v>
      </c>
      <c r="Q93" t="str">
        <f t="shared" si="3"/>
        <v>19_</v>
      </c>
      <c r="AC93">
        <v>67</v>
      </c>
      <c r="AD93" t="s">
        <v>173</v>
      </c>
      <c r="AE93">
        <v>67</v>
      </c>
      <c r="AF93">
        <v>12067</v>
      </c>
      <c r="AG93">
        <v>2067</v>
      </c>
      <c r="AH93">
        <v>2</v>
      </c>
      <c r="AI93">
        <v>0</v>
      </c>
      <c r="AJ93">
        <v>3</v>
      </c>
      <c r="AK93" t="s">
        <v>1040</v>
      </c>
    </row>
    <row r="94" spans="11:37">
      <c r="K94">
        <v>100</v>
      </c>
      <c r="L94" t="s">
        <v>132</v>
      </c>
      <c r="N94">
        <v>26</v>
      </c>
      <c r="O94" s="5" t="s">
        <v>1080</v>
      </c>
      <c r="P94" s="5" t="s">
        <v>1081</v>
      </c>
      <c r="Q94" t="str">
        <f t="shared" si="3"/>
        <v>26_</v>
      </c>
      <c r="AC94">
        <v>75</v>
      </c>
      <c r="AD94" t="s">
        <v>181</v>
      </c>
      <c r="AE94">
        <v>75</v>
      </c>
      <c r="AF94">
        <v>12075</v>
      </c>
      <c r="AG94">
        <v>2075</v>
      </c>
      <c r="AH94">
        <v>2</v>
      </c>
      <c r="AI94">
        <v>0</v>
      </c>
      <c r="AJ94">
        <v>4</v>
      </c>
      <c r="AK94" t="s">
        <v>1040</v>
      </c>
    </row>
    <row r="95" spans="11:37">
      <c r="K95">
        <v>150</v>
      </c>
      <c r="L95" t="s">
        <v>110</v>
      </c>
      <c r="N95">
        <v>4</v>
      </c>
      <c r="O95" s="5" t="s">
        <v>1080</v>
      </c>
      <c r="P95" s="5" t="s">
        <v>1081</v>
      </c>
      <c r="Q95" t="str">
        <f t="shared" si="3"/>
        <v>4_</v>
      </c>
      <c r="AC95">
        <v>116</v>
      </c>
      <c r="AD95" t="s">
        <v>222</v>
      </c>
      <c r="AE95">
        <v>116</v>
      </c>
      <c r="AF95">
        <v>12116</v>
      </c>
      <c r="AG95">
        <v>2116</v>
      </c>
      <c r="AH95">
        <v>2</v>
      </c>
      <c r="AI95">
        <v>1</v>
      </c>
      <c r="AJ95">
        <v>2</v>
      </c>
      <c r="AK95" t="s">
        <v>1040</v>
      </c>
    </row>
    <row r="96" spans="11:37">
      <c r="O96" s="5" t="s">
        <v>1080</v>
      </c>
      <c r="P96" s="5" t="s">
        <v>1081</v>
      </c>
      <c r="Q96" t="str">
        <f t="shared" si="3"/>
        <v>_</v>
      </c>
      <c r="W96" s="5" t="str">
        <f>$W$6&amp;W98</f>
        <v>39_50;64_50;1_50;119_50;91_50;90_50;2_50;33_50;3_50;34_50;35_50;41_50;116_50;9_50;11_50;14_50;16_50;18_50;19_50;44_50;47_50;67_50;65_50;95_50;122_50;54_50;128_50;77_50;94_50;118_50;120_50;121_50;37_50;63_50;75_50;76_50;127_50;8_50;13_50;38_50;46_50;43_50;92_50;51_50;73_50;6_50;117_50;99_50;125_50;23_50;56_50;42_50;49_50;52_50;68_50;96_50;97_50;93_50;5_50;80_50;100_50;30_50;61_50;62_50;109_50;110_50;135_50;137_50</v>
      </c>
      <c r="AC96">
        <v>120</v>
      </c>
      <c r="AD96" t="s">
        <v>226</v>
      </c>
      <c r="AE96">
        <v>120</v>
      </c>
      <c r="AF96">
        <v>12120</v>
      </c>
      <c r="AG96">
        <v>2120</v>
      </c>
      <c r="AH96">
        <v>2</v>
      </c>
      <c r="AI96">
        <v>0</v>
      </c>
      <c r="AJ96">
        <v>3</v>
      </c>
      <c r="AK96" t="s">
        <v>1040</v>
      </c>
    </row>
    <row r="97" spans="11:37">
      <c r="O97" s="5" t="s">
        <v>1080</v>
      </c>
      <c r="P97" s="5" t="s">
        <v>1081</v>
      </c>
      <c r="Q97" t="str">
        <f t="shared" si="3"/>
        <v>_</v>
      </c>
      <c r="T97" t="str">
        <f>T98&amp;$T$5</f>
        <v>30_61_62_109_110_135_137_39_64_1_119_91_90_2_33_3_34_35_41_116_9_11_14_16_18_19_44_47_67_65_95_122_54_128_77_94_118_120_121_37_63_75_76_127_8_13_38_46_43_92_51_73_6_117_99_125_23_56_42_49_52_68_96_97_93_5_80_100</v>
      </c>
      <c r="W97" t="str">
        <f>$T$5&amp;W98</f>
        <v>39_64_1_119_91_90_2_33_3_34_35_41_116_9_11_14_16_18_19_44_47_67_65_95_122_54_128_77_94_118_120_121_37_63_75_76_127_8_13_38_46_43_92_51_73_6_117_99_125_23_56_42_49_52_68_96_97_93_5_80_10030_50;61_50;62_50;109_50;110_50;135_50;137_50</v>
      </c>
      <c r="AC97">
        <v>122</v>
      </c>
      <c r="AD97" t="s">
        <v>228</v>
      </c>
      <c r="AE97">
        <v>122</v>
      </c>
      <c r="AF97">
        <v>12122</v>
      </c>
      <c r="AG97">
        <v>2122</v>
      </c>
      <c r="AH97">
        <v>2</v>
      </c>
      <c r="AI97">
        <v>0</v>
      </c>
      <c r="AJ97">
        <v>3</v>
      </c>
      <c r="AK97" t="s">
        <v>1040</v>
      </c>
    </row>
    <row r="98" spans="11:37">
      <c r="K98">
        <v>50</v>
      </c>
      <c r="L98" t="s">
        <v>136</v>
      </c>
      <c r="N98">
        <v>30</v>
      </c>
      <c r="O98" s="5" t="s">
        <v>1080</v>
      </c>
      <c r="P98" s="5" t="s">
        <v>1081</v>
      </c>
      <c r="Q98" t="str">
        <f t="shared" si="3"/>
        <v>30_</v>
      </c>
      <c r="T98" t="str">
        <f>Q98&amp;Q99&amp;Q100&amp;Q101&amp;Q102&amp;Q103&amp;Q104</f>
        <v>30_61_62_109_110_135_137_</v>
      </c>
      <c r="W98" t="s">
        <v>1085</v>
      </c>
      <c r="AC98">
        <v>128</v>
      </c>
      <c r="AD98" t="s">
        <v>234</v>
      </c>
      <c r="AE98">
        <v>128</v>
      </c>
      <c r="AF98">
        <v>12128</v>
      </c>
      <c r="AG98">
        <v>2128</v>
      </c>
      <c r="AH98">
        <v>2</v>
      </c>
      <c r="AI98">
        <v>0</v>
      </c>
      <c r="AJ98">
        <v>4</v>
      </c>
      <c r="AK98" t="s">
        <v>1040</v>
      </c>
    </row>
    <row r="99" spans="11:37">
      <c r="K99">
        <v>50</v>
      </c>
      <c r="L99" t="s">
        <v>167</v>
      </c>
      <c r="N99">
        <v>61</v>
      </c>
      <c r="O99" s="5" t="s">
        <v>1080</v>
      </c>
      <c r="P99" s="5" t="s">
        <v>1081</v>
      </c>
      <c r="Q99" t="str">
        <f t="shared" si="3"/>
        <v>61_</v>
      </c>
      <c r="AC99">
        <v>129</v>
      </c>
      <c r="AD99" t="s">
        <v>235</v>
      </c>
      <c r="AE99">
        <v>129</v>
      </c>
      <c r="AF99">
        <v>12129</v>
      </c>
      <c r="AG99">
        <v>2129</v>
      </c>
      <c r="AH99" s="14">
        <v>5</v>
      </c>
      <c r="AI99">
        <v>1</v>
      </c>
      <c r="AJ99">
        <v>5</v>
      </c>
      <c r="AK99" t="s">
        <v>1040</v>
      </c>
    </row>
    <row r="100" spans="11:37">
      <c r="K100">
        <v>50</v>
      </c>
      <c r="L100" t="s">
        <v>168</v>
      </c>
      <c r="N100">
        <v>62</v>
      </c>
      <c r="O100" s="5" t="s">
        <v>1080</v>
      </c>
      <c r="P100" s="5" t="s">
        <v>1081</v>
      </c>
      <c r="Q100" t="str">
        <f t="shared" si="3"/>
        <v>62_</v>
      </c>
      <c r="AC100">
        <v>133</v>
      </c>
      <c r="AD100" t="s">
        <v>239</v>
      </c>
      <c r="AE100">
        <v>133</v>
      </c>
      <c r="AF100">
        <v>12133</v>
      </c>
      <c r="AG100">
        <v>2133</v>
      </c>
      <c r="AH100" s="14">
        <v>5</v>
      </c>
      <c r="AI100">
        <v>1</v>
      </c>
      <c r="AJ100">
        <v>5</v>
      </c>
      <c r="AK100" t="s">
        <v>1040</v>
      </c>
    </row>
    <row r="101" spans="11:37">
      <c r="K101">
        <v>50</v>
      </c>
      <c r="L101" t="s">
        <v>215</v>
      </c>
      <c r="N101">
        <v>109</v>
      </c>
      <c r="O101" s="5" t="s">
        <v>1080</v>
      </c>
      <c r="P101" s="5" t="s">
        <v>1081</v>
      </c>
      <c r="Q101" t="str">
        <f t="shared" si="3"/>
        <v>109_</v>
      </c>
      <c r="AC101">
        <v>57</v>
      </c>
      <c r="AD101" t="s">
        <v>163</v>
      </c>
      <c r="AE101">
        <v>57</v>
      </c>
      <c r="AF101">
        <v>12057</v>
      </c>
      <c r="AG101">
        <v>2057</v>
      </c>
      <c r="AH101" s="14">
        <v>5</v>
      </c>
      <c r="AI101">
        <v>0</v>
      </c>
      <c r="AJ101">
        <v>4</v>
      </c>
      <c r="AK101" t="s">
        <v>1040</v>
      </c>
    </row>
    <row r="102" spans="11:37">
      <c r="K102">
        <v>50</v>
      </c>
      <c r="L102" t="s">
        <v>216</v>
      </c>
      <c r="N102">
        <v>110</v>
      </c>
      <c r="O102" s="5" t="s">
        <v>1080</v>
      </c>
      <c r="P102" s="5" t="s">
        <v>1081</v>
      </c>
      <c r="Q102" t="str">
        <f t="shared" si="3"/>
        <v>110_</v>
      </c>
      <c r="AC102">
        <v>59</v>
      </c>
      <c r="AD102" t="s">
        <v>165</v>
      </c>
      <c r="AE102">
        <v>59</v>
      </c>
      <c r="AF102">
        <v>12059</v>
      </c>
      <c r="AG102">
        <v>2059</v>
      </c>
      <c r="AH102" s="14">
        <v>5</v>
      </c>
      <c r="AI102">
        <v>1</v>
      </c>
      <c r="AJ102">
        <v>5</v>
      </c>
      <c r="AK102" t="s">
        <v>1040</v>
      </c>
    </row>
    <row r="103" spans="11:37">
      <c r="K103">
        <v>50</v>
      </c>
      <c r="L103" t="s">
        <v>241</v>
      </c>
      <c r="N103">
        <v>135</v>
      </c>
      <c r="O103" s="5" t="s">
        <v>1080</v>
      </c>
      <c r="P103" s="5" t="s">
        <v>1081</v>
      </c>
      <c r="Q103" t="str">
        <f t="shared" si="3"/>
        <v>135_</v>
      </c>
      <c r="AC103">
        <v>60</v>
      </c>
      <c r="AD103" t="s">
        <v>166</v>
      </c>
      <c r="AE103">
        <v>60</v>
      </c>
      <c r="AF103">
        <v>12060</v>
      </c>
      <c r="AG103">
        <v>2060</v>
      </c>
      <c r="AH103" s="14">
        <v>5</v>
      </c>
      <c r="AI103">
        <v>1</v>
      </c>
      <c r="AJ103">
        <v>5</v>
      </c>
      <c r="AK103" t="s">
        <v>1040</v>
      </c>
    </row>
    <row r="104" spans="11:37">
      <c r="K104">
        <v>50</v>
      </c>
      <c r="L104" t="s">
        <v>243</v>
      </c>
      <c r="N104">
        <v>137</v>
      </c>
      <c r="O104" s="5" t="s">
        <v>1080</v>
      </c>
      <c r="P104" s="5" t="s">
        <v>1081</v>
      </c>
      <c r="Q104" t="str">
        <f t="shared" si="3"/>
        <v>137_</v>
      </c>
      <c r="AC104">
        <v>124</v>
      </c>
      <c r="AD104" t="s">
        <v>230</v>
      </c>
      <c r="AE104">
        <v>124</v>
      </c>
      <c r="AF104">
        <v>12124</v>
      </c>
      <c r="AG104">
        <v>2124</v>
      </c>
      <c r="AH104" s="14">
        <v>5</v>
      </c>
      <c r="AI104">
        <v>0</v>
      </c>
      <c r="AJ104">
        <v>3</v>
      </c>
      <c r="AK104" t="s">
        <v>1040</v>
      </c>
    </row>
    <row r="105" spans="11:37">
      <c r="O105" s="5" t="s">
        <v>1080</v>
      </c>
      <c r="P105" s="5" t="s">
        <v>1081</v>
      </c>
      <c r="Q105" t="str">
        <f t="shared" si="3"/>
        <v>_</v>
      </c>
      <c r="W105" s="5" t="str">
        <f>$W$6&amp;W107</f>
        <v>39_50;64_50;1_50;119_50;91_50;90_50;2_50;33_50;3_50;34_50;35_50;41_50;116_50;9_50;11_50;14_50;16_50;18_50;19_50;44_50;47_50;67_50;65_50;95_50;122_50;54_50;128_50;77_50;94_50;118_50;120_50;121_50;37_50;63_50;75_50;76_50;127_50;8_50;13_50;38_50;46_50;43_50;92_50;51_50;73_50;6_50;117_50;99_50;125_50;23_50;56_50;42_50;49_50;52_50;68_50;96_50;97_50;93_50;5_50;80_50;100_50;55_250;78_250;5_200;6_200;7_200;25_150;27_150;126_150;96_150;99_150;84_100;87_100;104_100;106_100;105_100;131_100;140_50</v>
      </c>
      <c r="AC105">
        <v>79</v>
      </c>
      <c r="AD105" t="s">
        <v>185</v>
      </c>
      <c r="AE105">
        <v>79</v>
      </c>
      <c r="AF105">
        <v>12079</v>
      </c>
      <c r="AG105">
        <v>2079</v>
      </c>
      <c r="AH105" s="14">
        <v>5</v>
      </c>
      <c r="AI105">
        <v>0</v>
      </c>
      <c r="AJ105">
        <v>4</v>
      </c>
      <c r="AK105" t="s">
        <v>1040</v>
      </c>
    </row>
    <row r="106" spans="11:37">
      <c r="O106" s="5" t="s">
        <v>1080</v>
      </c>
      <c r="P106" s="5" t="s">
        <v>1081</v>
      </c>
      <c r="Q106" t="str">
        <f t="shared" si="3"/>
        <v>_</v>
      </c>
      <c r="T106" t="str">
        <f>T107&amp;$T$5</f>
        <v>55_78_5_6_7_25_27_126_96_99_84_87_104_106_105_131_140_39_64_1_119_91_90_2_33_3_34_35_41_116_9_11_14_16_18_19_44_47_67_65_95_122_54_128_77_94_118_120_121_37_63_75_76_127_8_13_38_46_43_92_51_73_6_117_99_125_23_56_42_49_52_68_96_97_93_5_80_100</v>
      </c>
      <c r="W106" t="str">
        <f>$T$5&amp;W107</f>
        <v>39_64_1_119_91_90_2_33_3_34_35_41_116_9_11_14_16_18_19_44_47_67_65_95_122_54_128_77_94_118_120_121_37_63_75_76_127_8_13_38_46_43_92_51_73_6_117_99_125_23_56_42_49_52_68_96_97_93_5_80_10055_250;78_250;5_200;6_200;7_200;25_150;27_150;126_150;96_150;99_150;84_100;87_100;104_100;106_100;105_100;131_100;140_50</v>
      </c>
      <c r="AC106">
        <v>80</v>
      </c>
      <c r="AD106" t="s">
        <v>186</v>
      </c>
      <c r="AE106">
        <v>80</v>
      </c>
      <c r="AF106">
        <v>12080</v>
      </c>
      <c r="AG106">
        <v>2080</v>
      </c>
      <c r="AH106" s="14">
        <v>5</v>
      </c>
      <c r="AI106">
        <v>0</v>
      </c>
      <c r="AJ106">
        <v>4</v>
      </c>
      <c r="AK106" t="s">
        <v>1040</v>
      </c>
    </row>
    <row r="107" spans="11:37">
      <c r="K107">
        <v>250</v>
      </c>
      <c r="L107" t="s">
        <v>161</v>
      </c>
      <c r="N107">
        <v>55</v>
      </c>
      <c r="O107" s="5" t="s">
        <v>1080</v>
      </c>
      <c r="P107" s="5" t="s">
        <v>1081</v>
      </c>
      <c r="Q107" t="str">
        <f t="shared" si="3"/>
        <v>55_</v>
      </c>
      <c r="T107" t="str">
        <f>Q107&amp;Q108&amp;Q109&amp;Q110&amp;Q111&amp;Q112&amp;Q113&amp;Q114&amp;Q115&amp;Q116&amp;Q117&amp;Q118&amp;Q119&amp;Q121&amp;Q120&amp;Q122&amp;Q123</f>
        <v>55_78_5_6_7_25_27_126_96_99_84_87_104_106_105_131_140_</v>
      </c>
      <c r="W107" t="s">
        <v>1086</v>
      </c>
      <c r="AC107">
        <v>81</v>
      </c>
      <c r="AD107" t="s">
        <v>187</v>
      </c>
      <c r="AE107">
        <v>81</v>
      </c>
      <c r="AF107">
        <v>12081</v>
      </c>
      <c r="AG107">
        <v>2081</v>
      </c>
      <c r="AH107" s="14">
        <v>5</v>
      </c>
      <c r="AI107">
        <v>0</v>
      </c>
      <c r="AJ107">
        <v>4</v>
      </c>
      <c r="AK107" t="s">
        <v>1040</v>
      </c>
    </row>
    <row r="108" spans="11:37">
      <c r="K108">
        <v>250</v>
      </c>
      <c r="L108" t="s">
        <v>184</v>
      </c>
      <c r="N108">
        <v>78</v>
      </c>
      <c r="O108" s="5" t="s">
        <v>1080</v>
      </c>
      <c r="P108" s="5" t="s">
        <v>1081</v>
      </c>
      <c r="Q108" t="str">
        <f t="shared" si="3"/>
        <v>78_</v>
      </c>
      <c r="W108" t="str">
        <f>Q118&amp;Q119&amp;Q120&amp;Q121&amp;Q122&amp;Q123</f>
        <v>87_104_105_106_131_140_</v>
      </c>
      <c r="AC108">
        <v>82</v>
      </c>
      <c r="AD108" t="s">
        <v>188</v>
      </c>
      <c r="AE108">
        <v>82</v>
      </c>
      <c r="AF108">
        <v>12082</v>
      </c>
      <c r="AG108">
        <v>2082</v>
      </c>
      <c r="AH108" s="14">
        <v>5</v>
      </c>
      <c r="AI108">
        <v>0</v>
      </c>
      <c r="AJ108">
        <v>4</v>
      </c>
      <c r="AK108" t="s">
        <v>1040</v>
      </c>
    </row>
    <row r="109" spans="11:37">
      <c r="K109">
        <v>200</v>
      </c>
      <c r="L109" t="s">
        <v>111</v>
      </c>
      <c r="N109">
        <v>5</v>
      </c>
      <c r="O109" s="5" t="s">
        <v>1080</v>
      </c>
      <c r="P109" s="5" t="s">
        <v>1081</v>
      </c>
      <c r="Q109" t="str">
        <f t="shared" si="3"/>
        <v>5_</v>
      </c>
      <c r="AC109">
        <v>69</v>
      </c>
      <c r="AD109" t="s">
        <v>175</v>
      </c>
      <c r="AE109">
        <v>69</v>
      </c>
      <c r="AF109">
        <v>12069</v>
      </c>
      <c r="AG109">
        <v>2069</v>
      </c>
      <c r="AH109" s="14">
        <v>5</v>
      </c>
      <c r="AI109">
        <v>0</v>
      </c>
      <c r="AJ109">
        <v>3</v>
      </c>
      <c r="AK109" t="s">
        <v>1040</v>
      </c>
    </row>
    <row r="110" spans="11:37">
      <c r="K110">
        <v>200</v>
      </c>
      <c r="L110" t="s">
        <v>112</v>
      </c>
      <c r="N110">
        <v>6</v>
      </c>
      <c r="O110" s="5" t="s">
        <v>1080</v>
      </c>
      <c r="P110" s="5" t="s">
        <v>1081</v>
      </c>
      <c r="Q110" t="str">
        <f t="shared" si="3"/>
        <v>6_</v>
      </c>
    </row>
    <row r="111" spans="11:37">
      <c r="K111">
        <v>200</v>
      </c>
      <c r="L111" t="s">
        <v>113</v>
      </c>
      <c r="N111">
        <v>7</v>
      </c>
      <c r="O111" s="5" t="s">
        <v>1080</v>
      </c>
      <c r="P111" s="5" t="s">
        <v>1081</v>
      </c>
      <c r="Q111" t="str">
        <f t="shared" si="3"/>
        <v>7_</v>
      </c>
    </row>
    <row r="112" spans="11:37">
      <c r="K112">
        <v>150</v>
      </c>
      <c r="L112" t="s">
        <v>131</v>
      </c>
      <c r="N112">
        <v>25</v>
      </c>
      <c r="O112" s="5" t="s">
        <v>1080</v>
      </c>
      <c r="P112" s="5" t="s">
        <v>1081</v>
      </c>
      <c r="Q112" t="str">
        <f t="shared" si="3"/>
        <v>25_</v>
      </c>
      <c r="AC112">
        <v>2</v>
      </c>
      <c r="AD112" t="s">
        <v>108</v>
      </c>
      <c r="AE112">
        <v>2</v>
      </c>
      <c r="AF112">
        <v>12002</v>
      </c>
      <c r="AG112">
        <v>2002</v>
      </c>
      <c r="AH112">
        <v>2</v>
      </c>
      <c r="AI112">
        <v>1</v>
      </c>
      <c r="AJ112">
        <v>2</v>
      </c>
      <c r="AK112" t="s">
        <v>95</v>
      </c>
    </row>
    <row r="113" spans="11:37">
      <c r="K113">
        <v>150</v>
      </c>
      <c r="L113" t="s">
        <v>133</v>
      </c>
      <c r="N113">
        <v>27</v>
      </c>
      <c r="O113" s="5" t="s">
        <v>1080</v>
      </c>
      <c r="P113" s="5" t="s">
        <v>1081</v>
      </c>
      <c r="Q113" t="str">
        <f t="shared" si="3"/>
        <v>27_</v>
      </c>
      <c r="AC113">
        <v>76</v>
      </c>
      <c r="AD113" t="s">
        <v>182</v>
      </c>
      <c r="AE113">
        <v>76</v>
      </c>
      <c r="AF113">
        <v>12076</v>
      </c>
      <c r="AG113">
        <v>2076</v>
      </c>
      <c r="AH113">
        <v>2</v>
      </c>
      <c r="AI113">
        <v>0</v>
      </c>
      <c r="AJ113">
        <v>4</v>
      </c>
      <c r="AK113" t="s">
        <v>95</v>
      </c>
    </row>
    <row r="114" spans="11:37">
      <c r="K114">
        <v>150</v>
      </c>
      <c r="L114" t="s">
        <v>232</v>
      </c>
      <c r="N114">
        <v>126</v>
      </c>
      <c r="O114" s="5" t="s">
        <v>1080</v>
      </c>
      <c r="P114" s="5" t="s">
        <v>1081</v>
      </c>
      <c r="Q114" t="str">
        <f t="shared" si="3"/>
        <v>126_</v>
      </c>
      <c r="AC114">
        <v>77</v>
      </c>
      <c r="AD114" t="s">
        <v>183</v>
      </c>
      <c r="AE114">
        <v>77</v>
      </c>
      <c r="AF114">
        <v>12077</v>
      </c>
      <c r="AG114">
        <v>2077</v>
      </c>
      <c r="AH114">
        <v>2</v>
      </c>
      <c r="AI114">
        <v>0</v>
      </c>
      <c r="AJ114">
        <v>4</v>
      </c>
      <c r="AK114" t="s">
        <v>95</v>
      </c>
    </row>
    <row r="115" spans="11:37">
      <c r="K115">
        <v>150</v>
      </c>
      <c r="L115" t="s">
        <v>202</v>
      </c>
      <c r="N115">
        <v>96</v>
      </c>
      <c r="O115" s="5" t="s">
        <v>1080</v>
      </c>
      <c r="P115" s="5" t="s">
        <v>1081</v>
      </c>
      <c r="Q115" t="str">
        <f t="shared" si="3"/>
        <v>96_</v>
      </c>
      <c r="AC115">
        <v>90</v>
      </c>
      <c r="AD115" t="s">
        <v>196</v>
      </c>
      <c r="AE115">
        <v>90</v>
      </c>
      <c r="AF115">
        <v>12090</v>
      </c>
      <c r="AG115">
        <v>2090</v>
      </c>
      <c r="AH115">
        <v>2</v>
      </c>
      <c r="AI115">
        <v>1</v>
      </c>
      <c r="AJ115">
        <v>2</v>
      </c>
      <c r="AK115" t="s">
        <v>95</v>
      </c>
    </row>
    <row r="116" spans="11:37">
      <c r="K116">
        <v>150</v>
      </c>
      <c r="L116" t="s">
        <v>205</v>
      </c>
      <c r="N116">
        <v>99</v>
      </c>
      <c r="O116" s="5" t="s">
        <v>1080</v>
      </c>
      <c r="P116" s="5" t="s">
        <v>1081</v>
      </c>
      <c r="Q116" t="str">
        <f t="shared" si="3"/>
        <v>99_</v>
      </c>
      <c r="AC116">
        <v>91</v>
      </c>
      <c r="AD116" t="s">
        <v>197</v>
      </c>
      <c r="AE116">
        <v>91</v>
      </c>
      <c r="AF116">
        <v>12091</v>
      </c>
      <c r="AG116">
        <v>2091</v>
      </c>
      <c r="AH116">
        <v>2</v>
      </c>
      <c r="AI116">
        <v>1</v>
      </c>
      <c r="AJ116">
        <v>2</v>
      </c>
      <c r="AK116" t="s">
        <v>95</v>
      </c>
    </row>
    <row r="117" spans="11:37">
      <c r="K117">
        <v>100</v>
      </c>
      <c r="L117" t="s">
        <v>190</v>
      </c>
      <c r="N117">
        <v>84</v>
      </c>
      <c r="O117" s="5" t="s">
        <v>1080</v>
      </c>
      <c r="P117" s="5" t="s">
        <v>1081</v>
      </c>
      <c r="Q117" t="str">
        <f t="shared" si="3"/>
        <v>84_</v>
      </c>
      <c r="AC117">
        <v>94</v>
      </c>
      <c r="AD117" t="s">
        <v>200</v>
      </c>
      <c r="AE117">
        <v>94</v>
      </c>
      <c r="AF117">
        <v>12094</v>
      </c>
      <c r="AG117">
        <v>2094</v>
      </c>
      <c r="AH117">
        <v>2</v>
      </c>
      <c r="AI117">
        <v>0</v>
      </c>
      <c r="AJ117">
        <v>3</v>
      </c>
      <c r="AK117" t="s">
        <v>95</v>
      </c>
    </row>
    <row r="118" spans="11:37">
      <c r="K118">
        <v>100</v>
      </c>
      <c r="L118" t="s">
        <v>193</v>
      </c>
      <c r="N118">
        <v>87</v>
      </c>
      <c r="O118" s="5" t="s">
        <v>1080</v>
      </c>
      <c r="P118" s="5" t="s">
        <v>1081</v>
      </c>
      <c r="Q118" t="str">
        <f t="shared" si="3"/>
        <v>87_</v>
      </c>
      <c r="AC118">
        <v>95</v>
      </c>
      <c r="AD118" t="s">
        <v>201</v>
      </c>
      <c r="AE118">
        <v>95</v>
      </c>
      <c r="AF118">
        <v>12095</v>
      </c>
      <c r="AG118">
        <v>2095</v>
      </c>
      <c r="AH118">
        <v>2</v>
      </c>
      <c r="AI118">
        <v>0</v>
      </c>
      <c r="AJ118">
        <v>3</v>
      </c>
      <c r="AK118" t="s">
        <v>95</v>
      </c>
    </row>
    <row r="119" spans="11:37">
      <c r="K119">
        <v>100</v>
      </c>
      <c r="L119" t="s">
        <v>210</v>
      </c>
      <c r="N119">
        <v>104</v>
      </c>
      <c r="O119" s="5" t="s">
        <v>1080</v>
      </c>
      <c r="P119" s="5" t="s">
        <v>1081</v>
      </c>
      <c r="Q119" t="str">
        <f t="shared" si="3"/>
        <v>104_</v>
      </c>
      <c r="AC119">
        <v>118</v>
      </c>
      <c r="AD119" t="s">
        <v>224</v>
      </c>
      <c r="AE119">
        <v>118</v>
      </c>
      <c r="AF119">
        <v>12118</v>
      </c>
      <c r="AG119">
        <v>2118</v>
      </c>
      <c r="AH119">
        <v>2</v>
      </c>
      <c r="AI119">
        <v>0</v>
      </c>
      <c r="AJ119">
        <v>3</v>
      </c>
      <c r="AK119" t="s">
        <v>95</v>
      </c>
    </row>
    <row r="120" spans="11:37">
      <c r="K120">
        <v>100</v>
      </c>
      <c r="L120" t="s">
        <v>211</v>
      </c>
      <c r="N120">
        <v>105</v>
      </c>
      <c r="O120" s="5" t="s">
        <v>1080</v>
      </c>
      <c r="P120" s="5" t="s">
        <v>1081</v>
      </c>
      <c r="Q120" t="str">
        <f t="shared" si="3"/>
        <v>105_</v>
      </c>
      <c r="AC120">
        <v>119</v>
      </c>
      <c r="AD120" t="s">
        <v>225</v>
      </c>
      <c r="AE120">
        <v>119</v>
      </c>
      <c r="AF120">
        <v>12119</v>
      </c>
      <c r="AG120">
        <v>2119</v>
      </c>
      <c r="AH120">
        <v>2</v>
      </c>
      <c r="AI120">
        <v>0</v>
      </c>
      <c r="AJ120">
        <v>3</v>
      </c>
      <c r="AK120" t="s">
        <v>95</v>
      </c>
    </row>
    <row r="121" spans="11:37">
      <c r="K121">
        <v>100</v>
      </c>
      <c r="L121" t="s">
        <v>212</v>
      </c>
      <c r="N121">
        <v>106</v>
      </c>
      <c r="O121" s="5" t="s">
        <v>1080</v>
      </c>
      <c r="P121" s="5" t="s">
        <v>1081</v>
      </c>
      <c r="Q121" t="str">
        <f t="shared" si="3"/>
        <v>106_</v>
      </c>
      <c r="AC121">
        <v>121</v>
      </c>
      <c r="AD121" t="s">
        <v>227</v>
      </c>
      <c r="AE121">
        <v>121</v>
      </c>
      <c r="AF121">
        <v>12121</v>
      </c>
      <c r="AG121">
        <v>2121</v>
      </c>
      <c r="AH121">
        <v>2</v>
      </c>
      <c r="AI121">
        <v>0</v>
      </c>
      <c r="AJ121">
        <v>3</v>
      </c>
      <c r="AK121" t="s">
        <v>95</v>
      </c>
    </row>
    <row r="122" spans="11:37">
      <c r="K122">
        <v>100</v>
      </c>
      <c r="L122" t="s">
        <v>237</v>
      </c>
      <c r="N122">
        <v>131</v>
      </c>
      <c r="O122" s="5" t="s">
        <v>1080</v>
      </c>
      <c r="P122" s="5" t="s">
        <v>1081</v>
      </c>
      <c r="Q122" t="str">
        <f t="shared" si="3"/>
        <v>131_</v>
      </c>
      <c r="AC122">
        <v>123</v>
      </c>
      <c r="AD122" t="s">
        <v>229</v>
      </c>
      <c r="AE122">
        <v>123</v>
      </c>
      <c r="AF122">
        <v>12123</v>
      </c>
      <c r="AG122">
        <v>2123</v>
      </c>
      <c r="AH122">
        <v>2</v>
      </c>
      <c r="AI122">
        <v>0</v>
      </c>
      <c r="AJ122">
        <v>3</v>
      </c>
      <c r="AK122" t="s">
        <v>95</v>
      </c>
    </row>
    <row r="123" spans="11:37">
      <c r="K123">
        <v>50</v>
      </c>
      <c r="L123" t="s">
        <v>246</v>
      </c>
      <c r="N123">
        <v>140</v>
      </c>
      <c r="O123" s="5" t="s">
        <v>1080</v>
      </c>
      <c r="P123" s="5" t="s">
        <v>1081</v>
      </c>
      <c r="Q123" t="str">
        <f t="shared" si="3"/>
        <v>140_</v>
      </c>
      <c r="AC123">
        <v>132</v>
      </c>
      <c r="AD123" t="s">
        <v>238</v>
      </c>
      <c r="AE123">
        <v>132</v>
      </c>
      <c r="AF123">
        <v>12132</v>
      </c>
      <c r="AG123">
        <v>2132</v>
      </c>
      <c r="AH123" s="14">
        <v>5</v>
      </c>
      <c r="AI123">
        <v>1</v>
      </c>
      <c r="AJ123">
        <v>5</v>
      </c>
      <c r="AK123" t="s">
        <v>95</v>
      </c>
    </row>
    <row r="124" spans="11:37">
      <c r="O124" s="5" t="s">
        <v>1080</v>
      </c>
      <c r="P124" s="5" t="s">
        <v>1081</v>
      </c>
      <c r="Q124" t="str">
        <f t="shared" si="3"/>
        <v>_</v>
      </c>
      <c r="AC124">
        <v>97</v>
      </c>
      <c r="AD124" t="s">
        <v>203</v>
      </c>
      <c r="AE124">
        <v>97</v>
      </c>
      <c r="AF124">
        <v>12097</v>
      </c>
      <c r="AG124">
        <v>2097</v>
      </c>
      <c r="AH124" s="14">
        <v>5</v>
      </c>
      <c r="AI124">
        <v>0</v>
      </c>
      <c r="AJ124">
        <v>3</v>
      </c>
      <c r="AK124" t="s">
        <v>95</v>
      </c>
    </row>
    <row r="125" spans="11:37">
      <c r="O125" s="5" t="s">
        <v>1080</v>
      </c>
      <c r="P125" s="5" t="s">
        <v>1081</v>
      </c>
      <c r="Q125" t="str">
        <f t="shared" si="3"/>
        <v>_</v>
      </c>
      <c r="W125" s="5" t="str">
        <f>$W$6&amp;W127</f>
        <v>39_50;64_50;1_50;119_50;91_50;90_50;2_50;33_50;3_50;34_50;35_50;41_50;116_50;9_50;11_50;14_50;16_50;18_50;19_50;44_50;47_50;67_50;65_50;95_50;122_50;54_50;128_50;77_50;94_50;118_50;120_50;121_50;37_50;63_50;75_50;76_50;127_50;8_50;13_50;38_50;46_50;43_50;92_50;51_50;73_50;6_50;117_50;99_50;125_50;23_50;56_50;42_50;49_50;52_50;68_50;96_50;97_50;93_50;5_50;80_50;100_50;33_350;34_350;35_350;36_350;37_350;38_350;39_350;40_350;41_350;44_350;45_350;46_350;47_250;54_250;127_250;56_150;58_100;125_150;42_150;43_150;53_150</v>
      </c>
      <c r="AC125">
        <v>98</v>
      </c>
      <c r="AD125" t="s">
        <v>204</v>
      </c>
      <c r="AE125">
        <v>98</v>
      </c>
      <c r="AF125">
        <v>12098</v>
      </c>
      <c r="AG125">
        <v>2098</v>
      </c>
      <c r="AH125" s="14">
        <v>5</v>
      </c>
      <c r="AI125">
        <v>0</v>
      </c>
      <c r="AJ125">
        <v>3</v>
      </c>
      <c r="AK125" t="s">
        <v>95</v>
      </c>
    </row>
    <row r="126" spans="11:37">
      <c r="O126" s="5" t="s">
        <v>1080</v>
      </c>
      <c r="P126" s="5" t="s">
        <v>1081</v>
      </c>
      <c r="Q126" t="str">
        <f t="shared" si="3"/>
        <v>_</v>
      </c>
      <c r="T126" t="str">
        <f>T127&amp;$T$5</f>
        <v>33_34_35_36_37_38_39_40_41_44_45_46_47_54_127_56_58_125_42_43_53_39_64_1_119_91_90_2_33_3_34_35_41_116_9_11_14_16_18_19_44_47_67_65_95_122_54_128_77_94_118_120_121_37_63_75_76_127_8_13_38_46_43_92_51_73_6_117_99_125_23_56_42_49_52_68_96_97_93_5_80_100</v>
      </c>
      <c r="W126" t="str">
        <f>$T$5&amp;W127</f>
        <v>39_64_1_119_91_90_2_33_3_34_35_41_116_9_11_14_16_18_19_44_47_67_65_95_122_54_128_77_94_118_120_121_37_63_75_76_127_8_13_38_46_43_92_51_73_6_117_99_125_23_56_42_49_52_68_96_97_93_5_80_10033_350;34_350;35_350;36_350;37_350;38_350;39_350;40_350;41_350;44_350;45_350;46_350;47_250;54_250;127_250;56_150;58_100;125_150;42_150;43_150;53_150</v>
      </c>
      <c r="AC126">
        <v>100</v>
      </c>
      <c r="AD126" t="s">
        <v>206</v>
      </c>
      <c r="AE126">
        <v>100</v>
      </c>
      <c r="AF126">
        <v>12100</v>
      </c>
      <c r="AG126">
        <v>2100</v>
      </c>
      <c r="AH126" s="14">
        <v>5</v>
      </c>
      <c r="AI126">
        <v>0</v>
      </c>
      <c r="AJ126">
        <v>4</v>
      </c>
      <c r="AK126" t="s">
        <v>95</v>
      </c>
    </row>
    <row r="127" spans="11:37">
      <c r="K127">
        <v>350</v>
      </c>
      <c r="L127" t="s">
        <v>139</v>
      </c>
      <c r="N127">
        <v>33</v>
      </c>
      <c r="O127" s="5" t="s">
        <v>1080</v>
      </c>
      <c r="P127" s="5" t="s">
        <v>1081</v>
      </c>
      <c r="Q127" t="str">
        <f t="shared" si="3"/>
        <v>33_</v>
      </c>
      <c r="T127" t="str">
        <f>Q127&amp;Q128&amp;Q129&amp;Q130&amp;Q131&amp;Q132&amp;Q133&amp;Q134&amp;Q135&amp;Q136&amp;Q137&amp;Q138&amp;Q139&amp;Q140&amp;Q141&amp;Q142&amp;Q143&amp;Q144&amp;Q145&amp;Q146&amp;Q147</f>
        <v>33_34_35_36_37_38_39_40_41_44_45_46_47_54_127_56_58_125_42_43_53_</v>
      </c>
      <c r="W127" t="s">
        <v>1087</v>
      </c>
      <c r="AC127">
        <v>107</v>
      </c>
      <c r="AD127" t="s">
        <v>213</v>
      </c>
      <c r="AE127">
        <v>107</v>
      </c>
      <c r="AF127">
        <v>12107</v>
      </c>
      <c r="AG127">
        <v>2107</v>
      </c>
      <c r="AH127" s="14">
        <v>5</v>
      </c>
      <c r="AI127">
        <v>1</v>
      </c>
      <c r="AJ127">
        <v>5</v>
      </c>
      <c r="AK127" t="s">
        <v>95</v>
      </c>
    </row>
    <row r="128" spans="11:37">
      <c r="K128">
        <v>350</v>
      </c>
      <c r="L128" t="s">
        <v>140</v>
      </c>
      <c r="N128">
        <v>34</v>
      </c>
      <c r="O128" s="5" t="s">
        <v>1080</v>
      </c>
      <c r="P128" s="5" t="s">
        <v>1081</v>
      </c>
      <c r="Q128" t="str">
        <f t="shared" si="3"/>
        <v>34_</v>
      </c>
      <c r="W128" t="str">
        <f>Q142&amp;Q143&amp;Q144&amp;Q145&amp;Q146&amp;Q147</f>
        <v>56_58_125_42_43_53_</v>
      </c>
      <c r="AC128">
        <v>117</v>
      </c>
      <c r="AD128" t="s">
        <v>223</v>
      </c>
      <c r="AE128">
        <v>117</v>
      </c>
      <c r="AF128">
        <v>12117</v>
      </c>
      <c r="AG128">
        <v>2117</v>
      </c>
      <c r="AH128" s="14">
        <v>5</v>
      </c>
      <c r="AI128">
        <v>0</v>
      </c>
      <c r="AJ128">
        <v>2</v>
      </c>
      <c r="AK128" t="s">
        <v>95</v>
      </c>
    </row>
    <row r="129" spans="11:37">
      <c r="K129">
        <v>350</v>
      </c>
      <c r="L129" t="s">
        <v>141</v>
      </c>
      <c r="N129">
        <v>35</v>
      </c>
      <c r="O129" s="5" t="s">
        <v>1080</v>
      </c>
      <c r="P129" s="5" t="s">
        <v>1081</v>
      </c>
      <c r="Q129" t="str">
        <f t="shared" si="3"/>
        <v>35_</v>
      </c>
      <c r="AC129">
        <v>92</v>
      </c>
      <c r="AD129" t="s">
        <v>198</v>
      </c>
      <c r="AE129">
        <v>92</v>
      </c>
      <c r="AF129">
        <v>12092</v>
      </c>
      <c r="AG129">
        <v>2092</v>
      </c>
      <c r="AH129" s="14">
        <v>5</v>
      </c>
      <c r="AI129">
        <v>0</v>
      </c>
      <c r="AJ129">
        <v>2</v>
      </c>
      <c r="AK129" t="s">
        <v>95</v>
      </c>
    </row>
    <row r="130" spans="11:37">
      <c r="K130">
        <v>350</v>
      </c>
      <c r="L130" t="s">
        <v>142</v>
      </c>
      <c r="N130">
        <v>36</v>
      </c>
      <c r="O130" s="5" t="s">
        <v>1080</v>
      </c>
      <c r="P130" s="5" t="s">
        <v>1081</v>
      </c>
      <c r="Q130" t="str">
        <f t="shared" si="3"/>
        <v>36_</v>
      </c>
      <c r="AC130">
        <v>93</v>
      </c>
      <c r="AD130" t="s">
        <v>199</v>
      </c>
      <c r="AE130">
        <v>93</v>
      </c>
      <c r="AF130">
        <v>12093</v>
      </c>
      <c r="AG130">
        <v>2093</v>
      </c>
      <c r="AH130" s="14">
        <v>5</v>
      </c>
      <c r="AI130">
        <v>0</v>
      </c>
      <c r="AJ130">
        <v>2</v>
      </c>
      <c r="AK130" t="s">
        <v>95</v>
      </c>
    </row>
    <row r="131" spans="11:37">
      <c r="K131">
        <v>350</v>
      </c>
      <c r="L131" t="s">
        <v>143</v>
      </c>
      <c r="N131">
        <v>37</v>
      </c>
      <c r="O131" s="5" t="s">
        <v>1080</v>
      </c>
      <c r="P131" s="5" t="s">
        <v>1081</v>
      </c>
      <c r="Q131" t="str">
        <f t="shared" si="3"/>
        <v>37_</v>
      </c>
      <c r="AC131">
        <v>68</v>
      </c>
      <c r="AD131" t="s">
        <v>174</v>
      </c>
      <c r="AE131">
        <v>68</v>
      </c>
      <c r="AF131">
        <v>12068</v>
      </c>
      <c r="AG131">
        <v>2068</v>
      </c>
      <c r="AH131" s="14">
        <v>5</v>
      </c>
      <c r="AI131">
        <v>0</v>
      </c>
      <c r="AJ131">
        <v>3</v>
      </c>
      <c r="AK131" t="s">
        <v>95</v>
      </c>
    </row>
    <row r="132" spans="11:37">
      <c r="K132">
        <v>350</v>
      </c>
      <c r="L132" t="s">
        <v>144</v>
      </c>
      <c r="N132">
        <v>38</v>
      </c>
      <c r="O132" s="5" t="s">
        <v>1080</v>
      </c>
      <c r="P132" s="5" t="s">
        <v>1081</v>
      </c>
      <c r="Q132" t="str">
        <f t="shared" si="3"/>
        <v>38_</v>
      </c>
      <c r="AC132">
        <v>83</v>
      </c>
      <c r="AD132" t="s">
        <v>189</v>
      </c>
      <c r="AE132">
        <v>83</v>
      </c>
      <c r="AF132">
        <v>12083</v>
      </c>
      <c r="AG132">
        <v>2083</v>
      </c>
      <c r="AH132" s="14">
        <v>5</v>
      </c>
      <c r="AI132">
        <v>1</v>
      </c>
      <c r="AJ132">
        <v>5</v>
      </c>
      <c r="AK132" t="s">
        <v>95</v>
      </c>
    </row>
    <row r="133" spans="11:37">
      <c r="K133">
        <v>350</v>
      </c>
      <c r="L133" t="s">
        <v>145</v>
      </c>
      <c r="N133">
        <v>39</v>
      </c>
      <c r="O133" s="5" t="s">
        <v>1080</v>
      </c>
      <c r="P133" s="5" t="s">
        <v>1081</v>
      </c>
      <c r="Q133" t="str">
        <f t="shared" si="3"/>
        <v>39_</v>
      </c>
    </row>
    <row r="134" spans="11:37">
      <c r="K134">
        <v>350</v>
      </c>
      <c r="L134" t="s">
        <v>146</v>
      </c>
      <c r="N134">
        <v>40</v>
      </c>
      <c r="O134" s="5" t="s">
        <v>1080</v>
      </c>
      <c r="P134" s="5" t="s">
        <v>1081</v>
      </c>
      <c r="Q134" t="str">
        <f t="shared" ref="Q134:Q197" si="4">N134&amp;O134</f>
        <v>40_</v>
      </c>
    </row>
    <row r="135" spans="11:37">
      <c r="K135">
        <v>350</v>
      </c>
      <c r="L135" t="s">
        <v>147</v>
      </c>
      <c r="N135">
        <v>41</v>
      </c>
      <c r="O135" s="5" t="s">
        <v>1080</v>
      </c>
      <c r="P135" s="5" t="s">
        <v>1081</v>
      </c>
      <c r="Q135" t="str">
        <f t="shared" si="4"/>
        <v>41_</v>
      </c>
      <c r="AC135">
        <v>20</v>
      </c>
      <c r="AD135" t="s">
        <v>126</v>
      </c>
      <c r="AE135">
        <v>20</v>
      </c>
      <c r="AF135">
        <v>12020</v>
      </c>
      <c r="AG135">
        <v>2020</v>
      </c>
      <c r="AH135" s="14">
        <v>5</v>
      </c>
      <c r="AI135">
        <v>0</v>
      </c>
      <c r="AJ135">
        <v>3</v>
      </c>
      <c r="AK135" t="s">
        <v>82</v>
      </c>
    </row>
    <row r="136" spans="11:37">
      <c r="K136">
        <v>350</v>
      </c>
      <c r="L136" t="s">
        <v>150</v>
      </c>
      <c r="N136">
        <v>44</v>
      </c>
      <c r="O136" s="5" t="s">
        <v>1080</v>
      </c>
      <c r="P136" s="5" t="s">
        <v>1081</v>
      </c>
      <c r="Q136" t="str">
        <f t="shared" si="4"/>
        <v>44_</v>
      </c>
      <c r="AC136">
        <v>21</v>
      </c>
      <c r="AD136" t="s">
        <v>127</v>
      </c>
      <c r="AE136">
        <v>21</v>
      </c>
      <c r="AF136">
        <v>12021</v>
      </c>
      <c r="AG136">
        <v>2021</v>
      </c>
      <c r="AH136" s="14">
        <v>5</v>
      </c>
      <c r="AI136">
        <v>0</v>
      </c>
      <c r="AJ136">
        <v>3</v>
      </c>
      <c r="AK136" t="s">
        <v>82</v>
      </c>
    </row>
    <row r="137" spans="11:37">
      <c r="K137">
        <v>350</v>
      </c>
      <c r="L137" t="s">
        <v>151</v>
      </c>
      <c r="N137">
        <v>45</v>
      </c>
      <c r="O137" s="5" t="s">
        <v>1080</v>
      </c>
      <c r="P137" s="5" t="s">
        <v>1081</v>
      </c>
      <c r="Q137" t="str">
        <f t="shared" si="4"/>
        <v>45_</v>
      </c>
      <c r="AC137">
        <v>22</v>
      </c>
      <c r="AD137" t="s">
        <v>128</v>
      </c>
      <c r="AE137">
        <v>22</v>
      </c>
      <c r="AF137">
        <v>12022</v>
      </c>
      <c r="AG137">
        <v>2022</v>
      </c>
      <c r="AH137" s="14">
        <v>5</v>
      </c>
      <c r="AI137">
        <v>0</v>
      </c>
      <c r="AJ137">
        <v>3</v>
      </c>
      <c r="AK137" t="s">
        <v>82</v>
      </c>
    </row>
    <row r="138" spans="11:37">
      <c r="K138">
        <v>350</v>
      </c>
      <c r="L138" t="s">
        <v>152</v>
      </c>
      <c r="N138">
        <v>46</v>
      </c>
      <c r="O138" s="5" t="s">
        <v>1080</v>
      </c>
      <c r="P138" s="5" t="s">
        <v>1081</v>
      </c>
      <c r="Q138" t="str">
        <f t="shared" si="4"/>
        <v>46_</v>
      </c>
      <c r="AC138">
        <v>23</v>
      </c>
      <c r="AD138" t="s">
        <v>129</v>
      </c>
      <c r="AE138">
        <v>23</v>
      </c>
      <c r="AF138">
        <v>12023</v>
      </c>
      <c r="AG138">
        <v>2023</v>
      </c>
      <c r="AH138" s="14">
        <v>5</v>
      </c>
      <c r="AI138">
        <v>0</v>
      </c>
      <c r="AJ138">
        <v>3</v>
      </c>
      <c r="AK138" t="s">
        <v>82</v>
      </c>
    </row>
    <row r="139" spans="11:37">
      <c r="K139">
        <v>250</v>
      </c>
      <c r="L139" t="s">
        <v>153</v>
      </c>
      <c r="N139">
        <v>47</v>
      </c>
      <c r="O139" s="5" t="s">
        <v>1080</v>
      </c>
      <c r="P139" s="5" t="s">
        <v>1081</v>
      </c>
      <c r="Q139" t="str">
        <f t="shared" si="4"/>
        <v>47_</v>
      </c>
      <c r="AC139">
        <v>24</v>
      </c>
      <c r="AD139" t="s">
        <v>130</v>
      </c>
      <c r="AE139">
        <v>24</v>
      </c>
      <c r="AF139">
        <v>12024</v>
      </c>
      <c r="AG139">
        <v>2024</v>
      </c>
      <c r="AH139" s="14">
        <v>5</v>
      </c>
      <c r="AI139">
        <v>0</v>
      </c>
      <c r="AJ139">
        <v>3</v>
      </c>
      <c r="AK139" t="s">
        <v>82</v>
      </c>
    </row>
    <row r="140" spans="11:37">
      <c r="K140">
        <v>250</v>
      </c>
      <c r="L140" t="s">
        <v>160</v>
      </c>
      <c r="N140">
        <v>54</v>
      </c>
      <c r="O140" s="5" t="s">
        <v>1080</v>
      </c>
      <c r="P140" s="5" t="s">
        <v>1081</v>
      </c>
      <c r="Q140" t="str">
        <f t="shared" si="4"/>
        <v>54_</v>
      </c>
      <c r="AC140">
        <v>48</v>
      </c>
      <c r="AD140" t="s">
        <v>154</v>
      </c>
      <c r="AE140">
        <v>48</v>
      </c>
      <c r="AF140">
        <v>12048</v>
      </c>
      <c r="AG140">
        <v>2048</v>
      </c>
      <c r="AH140" s="14">
        <v>5</v>
      </c>
      <c r="AI140">
        <v>0</v>
      </c>
      <c r="AJ140">
        <v>3</v>
      </c>
      <c r="AK140" t="s">
        <v>82</v>
      </c>
    </row>
    <row r="141" spans="11:37">
      <c r="K141">
        <v>250</v>
      </c>
      <c r="L141" t="s">
        <v>233</v>
      </c>
      <c r="N141">
        <v>127</v>
      </c>
      <c r="O141" s="5" t="s">
        <v>1080</v>
      </c>
      <c r="P141" s="5" t="s">
        <v>1081</v>
      </c>
      <c r="Q141" t="str">
        <f t="shared" si="4"/>
        <v>127_</v>
      </c>
      <c r="AC141">
        <v>49</v>
      </c>
      <c r="AD141" t="s">
        <v>155</v>
      </c>
      <c r="AE141">
        <v>49</v>
      </c>
      <c r="AF141">
        <v>12049</v>
      </c>
      <c r="AG141">
        <v>2049</v>
      </c>
      <c r="AH141" s="14">
        <v>5</v>
      </c>
      <c r="AI141">
        <v>0</v>
      </c>
      <c r="AJ141">
        <v>3</v>
      </c>
      <c r="AK141" t="s">
        <v>82</v>
      </c>
    </row>
    <row r="142" spans="11:37">
      <c r="K142">
        <v>150</v>
      </c>
      <c r="L142" t="s">
        <v>162</v>
      </c>
      <c r="N142">
        <v>56</v>
      </c>
      <c r="O142" s="5" t="s">
        <v>1080</v>
      </c>
      <c r="P142" s="5" t="s">
        <v>1081</v>
      </c>
      <c r="Q142" t="str">
        <f t="shared" si="4"/>
        <v>56_</v>
      </c>
      <c r="AC142">
        <v>50</v>
      </c>
      <c r="AD142" t="s">
        <v>156</v>
      </c>
      <c r="AE142">
        <v>50</v>
      </c>
      <c r="AF142">
        <v>12050</v>
      </c>
      <c r="AG142">
        <v>2050</v>
      </c>
      <c r="AH142" s="14">
        <v>5</v>
      </c>
      <c r="AI142">
        <v>0</v>
      </c>
      <c r="AJ142">
        <v>3</v>
      </c>
      <c r="AK142" t="s">
        <v>82</v>
      </c>
    </row>
    <row r="143" spans="11:37">
      <c r="K143">
        <v>100</v>
      </c>
      <c r="L143" t="s">
        <v>164</v>
      </c>
      <c r="N143">
        <v>58</v>
      </c>
      <c r="O143" s="5" t="s">
        <v>1080</v>
      </c>
      <c r="P143" s="5" t="s">
        <v>1081</v>
      </c>
      <c r="Q143" t="str">
        <f t="shared" si="4"/>
        <v>58_</v>
      </c>
      <c r="AC143">
        <v>51</v>
      </c>
      <c r="AD143" t="s">
        <v>157</v>
      </c>
      <c r="AE143">
        <v>51</v>
      </c>
      <c r="AF143">
        <v>12051</v>
      </c>
      <c r="AG143">
        <v>2051</v>
      </c>
      <c r="AH143" s="14">
        <v>5</v>
      </c>
      <c r="AI143">
        <v>0</v>
      </c>
      <c r="AJ143">
        <v>3</v>
      </c>
      <c r="AK143" t="s">
        <v>82</v>
      </c>
    </row>
    <row r="144" spans="11:37">
      <c r="K144">
        <v>150</v>
      </c>
      <c r="L144" t="s">
        <v>231</v>
      </c>
      <c r="N144">
        <v>125</v>
      </c>
      <c r="O144" s="5" t="s">
        <v>1080</v>
      </c>
      <c r="P144" s="5" t="s">
        <v>1081</v>
      </c>
      <c r="Q144" t="str">
        <f t="shared" si="4"/>
        <v>125_</v>
      </c>
      <c r="AC144">
        <v>52</v>
      </c>
      <c r="AD144" t="s">
        <v>158</v>
      </c>
      <c r="AE144">
        <v>52</v>
      </c>
      <c r="AF144">
        <v>12052</v>
      </c>
      <c r="AG144">
        <v>2052</v>
      </c>
      <c r="AH144" s="14">
        <v>5</v>
      </c>
      <c r="AI144">
        <v>0</v>
      </c>
      <c r="AJ144">
        <v>3</v>
      </c>
      <c r="AK144" t="s">
        <v>82</v>
      </c>
    </row>
    <row r="145" spans="11:37">
      <c r="K145">
        <v>150</v>
      </c>
      <c r="L145" t="s">
        <v>148</v>
      </c>
      <c r="N145">
        <v>42</v>
      </c>
      <c r="O145" s="5" t="s">
        <v>1080</v>
      </c>
      <c r="P145" s="5" t="s">
        <v>1081</v>
      </c>
      <c r="Q145" t="str">
        <f t="shared" si="4"/>
        <v>42_</v>
      </c>
      <c r="AC145">
        <v>70</v>
      </c>
      <c r="AD145" t="s">
        <v>176</v>
      </c>
      <c r="AE145">
        <v>70</v>
      </c>
      <c r="AF145">
        <v>12070</v>
      </c>
      <c r="AG145">
        <v>2070</v>
      </c>
      <c r="AH145" s="14">
        <v>5</v>
      </c>
      <c r="AI145">
        <v>0</v>
      </c>
      <c r="AJ145">
        <v>3</v>
      </c>
      <c r="AK145" t="s">
        <v>82</v>
      </c>
    </row>
    <row r="146" spans="11:37">
      <c r="K146">
        <v>150</v>
      </c>
      <c r="L146" t="s">
        <v>149</v>
      </c>
      <c r="N146">
        <v>43</v>
      </c>
      <c r="O146" s="5" t="s">
        <v>1080</v>
      </c>
      <c r="P146" s="5" t="s">
        <v>1081</v>
      </c>
      <c r="Q146" t="str">
        <f t="shared" si="4"/>
        <v>43_</v>
      </c>
      <c r="AC146">
        <v>71</v>
      </c>
      <c r="AD146" t="s">
        <v>177</v>
      </c>
      <c r="AE146">
        <v>71</v>
      </c>
      <c r="AF146">
        <v>12071</v>
      </c>
      <c r="AG146">
        <v>2071</v>
      </c>
      <c r="AH146" s="14">
        <v>5</v>
      </c>
      <c r="AI146">
        <v>0</v>
      </c>
      <c r="AJ146">
        <v>3</v>
      </c>
      <c r="AK146" t="s">
        <v>82</v>
      </c>
    </row>
    <row r="147" spans="11:37">
      <c r="K147">
        <v>150</v>
      </c>
      <c r="L147" t="s">
        <v>159</v>
      </c>
      <c r="N147">
        <v>53</v>
      </c>
      <c r="O147" s="5" t="s">
        <v>1080</v>
      </c>
      <c r="P147" s="5" t="s">
        <v>1081</v>
      </c>
      <c r="Q147" t="str">
        <f t="shared" si="4"/>
        <v>53_</v>
      </c>
      <c r="AC147">
        <v>72</v>
      </c>
      <c r="AD147" t="s">
        <v>178</v>
      </c>
      <c r="AE147">
        <v>72</v>
      </c>
      <c r="AF147">
        <v>12072</v>
      </c>
      <c r="AG147">
        <v>2072</v>
      </c>
      <c r="AH147" s="14">
        <v>5</v>
      </c>
      <c r="AI147">
        <v>0</v>
      </c>
      <c r="AJ147">
        <v>3</v>
      </c>
      <c r="AK147" t="s">
        <v>82</v>
      </c>
    </row>
    <row r="148" spans="11:37">
      <c r="O148" s="5" t="s">
        <v>1080</v>
      </c>
      <c r="P148" s="5" t="s">
        <v>1081</v>
      </c>
      <c r="Q148" t="str">
        <f t="shared" si="4"/>
        <v>_</v>
      </c>
      <c r="AC148">
        <v>73</v>
      </c>
      <c r="AD148" t="s">
        <v>179</v>
      </c>
      <c r="AE148">
        <v>73</v>
      </c>
      <c r="AF148">
        <v>12073</v>
      </c>
      <c r="AG148">
        <v>2073</v>
      </c>
      <c r="AH148" s="14">
        <v>5</v>
      </c>
      <c r="AI148">
        <v>0</v>
      </c>
      <c r="AJ148">
        <v>3</v>
      </c>
      <c r="AK148" t="s">
        <v>82</v>
      </c>
    </row>
    <row r="149" spans="11:37">
      <c r="O149" s="5" t="s">
        <v>1080</v>
      </c>
      <c r="P149" s="5" t="s">
        <v>1081</v>
      </c>
      <c r="Q149" t="str">
        <f t="shared" si="4"/>
        <v>_</v>
      </c>
      <c r="W149" s="5" t="str">
        <f>$W$6&amp;W151</f>
        <v>39_50;64_50;1_50;119_50;91_50;90_50;2_50;33_50;3_50;34_50;35_50;41_50;116_50;9_50;11_50;14_50;16_50;18_50;19_50;44_50;47_50;67_50;65_50;95_50;122_50;54_50;128_50;77_50;94_50;118_50;120_50;121_50;37_50;63_50;75_50;76_50;127_50;8_50;13_50;38_50;46_50;43_50;92_50;51_50;73_50;6_50;117_50;99_50;125_50;23_50;56_50;42_50;49_50;52_50;68_50;96_50;97_50;93_50;5_50;80_50;100_50;14_350;63_350;64_350;65_350;66_350;67_350;75_350;116_350;120_350;122_350;128_200;124_150;79_150;80_150;81_150;82_150;69_150;57_150;129_100;133_100;59_100;60_100</v>
      </c>
      <c r="AC149">
        <v>74</v>
      </c>
      <c r="AD149" t="s">
        <v>180</v>
      </c>
      <c r="AE149">
        <v>74</v>
      </c>
      <c r="AF149">
        <v>12074</v>
      </c>
      <c r="AG149">
        <v>2074</v>
      </c>
      <c r="AH149" s="14">
        <v>5</v>
      </c>
      <c r="AI149">
        <v>0</v>
      </c>
      <c r="AJ149">
        <v>3</v>
      </c>
      <c r="AK149" t="s">
        <v>82</v>
      </c>
    </row>
    <row r="150" spans="11:37">
      <c r="O150" s="5" t="s">
        <v>1080</v>
      </c>
      <c r="P150" s="5" t="s">
        <v>1081</v>
      </c>
      <c r="Q150" t="str">
        <f t="shared" si="4"/>
        <v>_</v>
      </c>
      <c r="T150" t="str">
        <f>T151&amp;$T$5</f>
        <v>14_63_64_65_66_67_75_116_120_122_128_124_79_80_81_82_69_57_129_133_59_60_39_64_1_119_91_90_2_33_3_34_35_41_116_9_11_14_16_18_19_44_47_67_65_95_122_54_128_77_94_118_120_121_37_63_75_76_127_8_13_38_46_43_92_51_73_6_117_99_125_23_56_42_49_52_68_96_97_93_5_80_100</v>
      </c>
      <c r="W150" t="str">
        <f>$T$5&amp;W151</f>
        <v>39_64_1_119_91_90_2_33_3_34_35_41_116_9_11_14_16_18_19_44_47_67_65_95_122_54_128_77_94_118_120_121_37_63_75_76_127_8_13_38_46_43_92_51_73_6_117_99_125_23_56_42_49_52_68_96_97_93_5_80_10014_350;63_350;64_350;65_350;66_350;67_350;75_350;116_350;120_350;122_350;128_200;124_150;79_150;80_150;81_150;82_150;69_150;57_150;129_100;133_100;59_100;60_100</v>
      </c>
    </row>
    <row r="151" spans="11:37">
      <c r="K151">
        <v>350</v>
      </c>
      <c r="L151" t="s">
        <v>120</v>
      </c>
      <c r="N151">
        <v>14</v>
      </c>
      <c r="O151" s="5" t="s">
        <v>1080</v>
      </c>
      <c r="P151" s="5" t="s">
        <v>1081</v>
      </c>
      <c r="Q151" t="str">
        <f t="shared" si="4"/>
        <v>14_</v>
      </c>
      <c r="T151" t="str">
        <f>Q151&amp;Q152&amp;Q153&amp;Q154&amp;Q155&amp;Q156&amp;Q157&amp;Q158&amp;Q159&amp;Q160&amp;Q161&amp;Q162&amp;Q163&amp;Q164&amp;Q165&amp;Q166&amp;Q167&amp;Q168&amp;Q169&amp;Q170&amp;Q171&amp;Q172</f>
        <v>14_63_64_65_66_67_75_116_120_122_128_124_79_80_81_82_69_57_129_133_59_60_</v>
      </c>
      <c r="W151" t="s">
        <v>1088</v>
      </c>
    </row>
    <row r="152" spans="11:37">
      <c r="K152">
        <v>350</v>
      </c>
      <c r="L152" t="s">
        <v>169</v>
      </c>
      <c r="N152">
        <v>63</v>
      </c>
      <c r="O152" s="5" t="s">
        <v>1080</v>
      </c>
      <c r="P152" s="5" t="s">
        <v>1081</v>
      </c>
      <c r="Q152" t="str">
        <f t="shared" si="4"/>
        <v>63_</v>
      </c>
      <c r="W152" t="str">
        <f>Q163&amp;Q164&amp;Q165&amp;Q166&amp;Q167&amp;Q168&amp;Q169&amp;Q170&amp;Q171&amp;Q172</f>
        <v>79_80_81_82_69_57_129_133_59_60_</v>
      </c>
      <c r="AC152">
        <v>31</v>
      </c>
      <c r="AD152" t="s">
        <v>137</v>
      </c>
      <c r="AE152">
        <v>31</v>
      </c>
      <c r="AF152">
        <v>12031</v>
      </c>
      <c r="AG152">
        <v>2031</v>
      </c>
      <c r="AH152" s="13">
        <v>6</v>
      </c>
      <c r="AI152">
        <v>1</v>
      </c>
      <c r="AJ152">
        <v>6</v>
      </c>
      <c r="AK152" t="s">
        <v>84</v>
      </c>
    </row>
    <row r="153" spans="11:37">
      <c r="K153">
        <v>350</v>
      </c>
      <c r="L153" t="s">
        <v>170</v>
      </c>
      <c r="N153">
        <v>64</v>
      </c>
      <c r="O153" s="5" t="s">
        <v>1080</v>
      </c>
      <c r="P153" s="5" t="s">
        <v>1081</v>
      </c>
      <c r="Q153" t="str">
        <f t="shared" si="4"/>
        <v>64_</v>
      </c>
      <c r="AC153">
        <v>88</v>
      </c>
      <c r="AD153" t="s">
        <v>194</v>
      </c>
      <c r="AE153">
        <v>88</v>
      </c>
      <c r="AF153">
        <v>12088</v>
      </c>
      <c r="AG153">
        <v>2088</v>
      </c>
      <c r="AH153" s="13">
        <v>6</v>
      </c>
      <c r="AI153">
        <v>1</v>
      </c>
      <c r="AJ153">
        <v>6</v>
      </c>
      <c r="AK153" t="s">
        <v>84</v>
      </c>
    </row>
    <row r="154" spans="11:37">
      <c r="K154">
        <v>350</v>
      </c>
      <c r="L154" t="s">
        <v>171</v>
      </c>
      <c r="N154">
        <v>65</v>
      </c>
      <c r="O154" s="5" t="s">
        <v>1080</v>
      </c>
      <c r="P154" s="5" t="s">
        <v>1081</v>
      </c>
      <c r="Q154" t="str">
        <f t="shared" si="4"/>
        <v>65_</v>
      </c>
      <c r="AC154">
        <v>113</v>
      </c>
      <c r="AD154" t="s">
        <v>219</v>
      </c>
      <c r="AE154">
        <v>113</v>
      </c>
      <c r="AF154">
        <v>12113</v>
      </c>
      <c r="AG154">
        <v>2113</v>
      </c>
      <c r="AH154" s="13">
        <v>6</v>
      </c>
      <c r="AI154">
        <v>1</v>
      </c>
      <c r="AJ154">
        <v>6</v>
      </c>
      <c r="AK154" t="s">
        <v>84</v>
      </c>
    </row>
    <row r="155" spans="11:37">
      <c r="K155">
        <v>350</v>
      </c>
      <c r="L155" t="s">
        <v>172</v>
      </c>
      <c r="N155">
        <v>66</v>
      </c>
      <c r="O155" s="5" t="s">
        <v>1080</v>
      </c>
      <c r="P155" s="5" t="s">
        <v>1081</v>
      </c>
      <c r="Q155" t="str">
        <f t="shared" si="4"/>
        <v>66_</v>
      </c>
      <c r="AC155">
        <v>101</v>
      </c>
      <c r="AD155" t="s">
        <v>207</v>
      </c>
      <c r="AE155">
        <v>101</v>
      </c>
      <c r="AF155">
        <v>12101</v>
      </c>
      <c r="AG155">
        <v>2101</v>
      </c>
      <c r="AH155" s="14">
        <v>5</v>
      </c>
      <c r="AI155">
        <v>1</v>
      </c>
      <c r="AJ155">
        <v>5</v>
      </c>
      <c r="AK155" t="s">
        <v>84</v>
      </c>
    </row>
    <row r="156" spans="11:37">
      <c r="K156">
        <v>350</v>
      </c>
      <c r="L156" t="s">
        <v>173</v>
      </c>
      <c r="N156">
        <v>67</v>
      </c>
      <c r="O156" s="5" t="s">
        <v>1080</v>
      </c>
      <c r="P156" s="5" t="s">
        <v>1081</v>
      </c>
      <c r="Q156" t="str">
        <f t="shared" si="4"/>
        <v>67_</v>
      </c>
      <c r="AC156">
        <v>130</v>
      </c>
      <c r="AD156" t="s">
        <v>236</v>
      </c>
      <c r="AE156">
        <v>130</v>
      </c>
      <c r="AF156">
        <v>12130</v>
      </c>
      <c r="AG156">
        <v>2130</v>
      </c>
      <c r="AH156" s="14">
        <v>5</v>
      </c>
      <c r="AI156">
        <v>1</v>
      </c>
      <c r="AJ156">
        <v>5</v>
      </c>
      <c r="AK156" t="s">
        <v>84</v>
      </c>
    </row>
    <row r="157" spans="11:37">
      <c r="K157">
        <v>350</v>
      </c>
      <c r="L157" t="s">
        <v>181</v>
      </c>
      <c r="N157">
        <v>75</v>
      </c>
      <c r="O157" s="5" t="s">
        <v>1080</v>
      </c>
      <c r="P157" s="5" t="s">
        <v>1081</v>
      </c>
      <c r="Q157" t="str">
        <f t="shared" si="4"/>
        <v>75_</v>
      </c>
    </row>
    <row r="158" spans="11:37">
      <c r="K158">
        <v>350</v>
      </c>
      <c r="L158" t="s">
        <v>222</v>
      </c>
      <c r="N158">
        <v>116</v>
      </c>
      <c r="O158" s="5" t="s">
        <v>1080</v>
      </c>
      <c r="P158" s="5" t="s">
        <v>1081</v>
      </c>
      <c r="Q158" t="str">
        <f t="shared" si="4"/>
        <v>116_</v>
      </c>
    </row>
    <row r="159" spans="11:37">
      <c r="K159">
        <v>350</v>
      </c>
      <c r="L159" t="s">
        <v>226</v>
      </c>
      <c r="N159">
        <v>120</v>
      </c>
      <c r="O159" s="5" t="s">
        <v>1080</v>
      </c>
      <c r="P159" s="5" t="s">
        <v>1081</v>
      </c>
      <c r="Q159" t="str">
        <f t="shared" si="4"/>
        <v>120_</v>
      </c>
    </row>
    <row r="160" spans="11:37">
      <c r="K160">
        <v>350</v>
      </c>
      <c r="L160" t="s">
        <v>228</v>
      </c>
      <c r="N160">
        <v>122</v>
      </c>
      <c r="O160" s="5" t="s">
        <v>1080</v>
      </c>
      <c r="P160" s="5" t="s">
        <v>1081</v>
      </c>
      <c r="Q160" t="str">
        <f t="shared" si="4"/>
        <v>122_</v>
      </c>
    </row>
    <row r="161" spans="11:23">
      <c r="K161">
        <v>200</v>
      </c>
      <c r="L161" t="s">
        <v>234</v>
      </c>
      <c r="N161">
        <v>128</v>
      </c>
      <c r="O161" s="5" t="s">
        <v>1080</v>
      </c>
      <c r="P161" s="5" t="s">
        <v>1081</v>
      </c>
      <c r="Q161" t="str">
        <f t="shared" si="4"/>
        <v>128_</v>
      </c>
    </row>
    <row r="162" spans="11:23">
      <c r="K162">
        <v>150</v>
      </c>
      <c r="L162" t="s">
        <v>230</v>
      </c>
      <c r="N162">
        <v>124</v>
      </c>
      <c r="O162" s="5" t="s">
        <v>1080</v>
      </c>
      <c r="P162" s="5" t="s">
        <v>1081</v>
      </c>
      <c r="Q162" t="str">
        <f t="shared" si="4"/>
        <v>124_</v>
      </c>
    </row>
    <row r="163" spans="11:23">
      <c r="K163">
        <v>150</v>
      </c>
      <c r="L163" t="s">
        <v>185</v>
      </c>
      <c r="N163">
        <v>79</v>
      </c>
      <c r="O163" s="5" t="s">
        <v>1080</v>
      </c>
      <c r="P163" s="5" t="s">
        <v>1081</v>
      </c>
      <c r="Q163" t="str">
        <f t="shared" si="4"/>
        <v>79_</v>
      </c>
    </row>
    <row r="164" spans="11:23">
      <c r="K164">
        <v>150</v>
      </c>
      <c r="L164" t="s">
        <v>186</v>
      </c>
      <c r="N164">
        <v>80</v>
      </c>
      <c r="O164" s="5" t="s">
        <v>1080</v>
      </c>
      <c r="P164" s="5" t="s">
        <v>1081</v>
      </c>
      <c r="Q164" t="str">
        <f t="shared" si="4"/>
        <v>80_</v>
      </c>
    </row>
    <row r="165" spans="11:23">
      <c r="K165">
        <v>150</v>
      </c>
      <c r="L165" t="s">
        <v>187</v>
      </c>
      <c r="N165">
        <v>81</v>
      </c>
      <c r="O165" s="5" t="s">
        <v>1080</v>
      </c>
      <c r="P165" s="5" t="s">
        <v>1081</v>
      </c>
      <c r="Q165" t="str">
        <f t="shared" si="4"/>
        <v>81_</v>
      </c>
    </row>
    <row r="166" spans="11:23">
      <c r="K166">
        <v>150</v>
      </c>
      <c r="L166" t="s">
        <v>188</v>
      </c>
      <c r="N166">
        <v>82</v>
      </c>
      <c r="O166" s="5" t="s">
        <v>1080</v>
      </c>
      <c r="P166" s="5" t="s">
        <v>1081</v>
      </c>
      <c r="Q166" t="str">
        <f t="shared" si="4"/>
        <v>82_</v>
      </c>
    </row>
    <row r="167" spans="11:23">
      <c r="K167">
        <v>150</v>
      </c>
      <c r="L167" t="s">
        <v>175</v>
      </c>
      <c r="N167">
        <v>69</v>
      </c>
      <c r="O167" s="5" t="s">
        <v>1080</v>
      </c>
      <c r="P167" s="5" t="s">
        <v>1081</v>
      </c>
      <c r="Q167" t="str">
        <f t="shared" si="4"/>
        <v>69_</v>
      </c>
    </row>
    <row r="168" spans="11:23">
      <c r="K168">
        <v>150</v>
      </c>
      <c r="L168" t="s">
        <v>163</v>
      </c>
      <c r="N168">
        <v>57</v>
      </c>
      <c r="O168" s="5" t="s">
        <v>1080</v>
      </c>
      <c r="P168" s="5" t="s">
        <v>1081</v>
      </c>
      <c r="Q168" t="str">
        <f t="shared" si="4"/>
        <v>57_</v>
      </c>
    </row>
    <row r="169" spans="11:23">
      <c r="K169">
        <v>100</v>
      </c>
      <c r="L169" t="s">
        <v>235</v>
      </c>
      <c r="N169">
        <v>129</v>
      </c>
      <c r="O169" s="5" t="s">
        <v>1080</v>
      </c>
      <c r="P169" s="5" t="s">
        <v>1081</v>
      </c>
      <c r="Q169" t="str">
        <f t="shared" si="4"/>
        <v>129_</v>
      </c>
    </row>
    <row r="170" spans="11:23">
      <c r="K170">
        <v>100</v>
      </c>
      <c r="L170" t="s">
        <v>239</v>
      </c>
      <c r="N170">
        <v>133</v>
      </c>
      <c r="O170" s="5" t="s">
        <v>1080</v>
      </c>
      <c r="P170" s="5" t="s">
        <v>1081</v>
      </c>
      <c r="Q170" t="str">
        <f t="shared" si="4"/>
        <v>133_</v>
      </c>
    </row>
    <row r="171" spans="11:23">
      <c r="K171">
        <v>100</v>
      </c>
      <c r="L171" t="s">
        <v>165</v>
      </c>
      <c r="N171">
        <v>59</v>
      </c>
      <c r="O171" s="5" t="s">
        <v>1080</v>
      </c>
      <c r="P171" s="5" t="s">
        <v>1081</v>
      </c>
      <c r="Q171" t="str">
        <f t="shared" si="4"/>
        <v>59_</v>
      </c>
    </row>
    <row r="172" spans="11:23">
      <c r="K172">
        <v>100</v>
      </c>
      <c r="L172" t="s">
        <v>166</v>
      </c>
      <c r="N172">
        <v>60</v>
      </c>
      <c r="O172" s="5" t="s">
        <v>1080</v>
      </c>
      <c r="P172" s="5" t="s">
        <v>1081</v>
      </c>
      <c r="Q172" t="str">
        <f t="shared" si="4"/>
        <v>60_</v>
      </c>
    </row>
    <row r="173" spans="11:23">
      <c r="O173" s="5" t="s">
        <v>1080</v>
      </c>
      <c r="P173" s="5" t="s">
        <v>1081</v>
      </c>
      <c r="Q173" t="str">
        <f t="shared" si="4"/>
        <v>_</v>
      </c>
      <c r="W173" s="5" t="str">
        <f>$W$6&amp;W175</f>
        <v>39_50;64_50;1_50;119_50;91_50;90_50;2_50;33_50;3_50;34_50;35_50;41_50;116_50;9_50;11_50;14_50;16_50;18_50;19_50;44_50;47_50;67_50;65_50;95_50;122_50;54_50;128_50;77_50;94_50;118_50;120_50;121_50;37_50;63_50;75_50;76_50;127_50;8_50;13_50;38_50;46_50;43_50;92_50;51_50;73_50;6_50;117_50;99_50;125_50;23_50;56_50;42_50;49_50;52_50;68_50;96_50;97_50;93_50;5_50;80_50;100_50;2_350;76_250;77_250;90_350;91_350;94_350;95_350;118_350;119_350;121_250;123_200;97_150;132_100;98_150;100_150;117_150;92_150;93_150;68_150;83_100</v>
      </c>
    </row>
    <row r="174" spans="11:23">
      <c r="O174" s="5" t="s">
        <v>1080</v>
      </c>
      <c r="P174" s="5" t="s">
        <v>1081</v>
      </c>
      <c r="Q174" t="str">
        <f t="shared" si="4"/>
        <v>_</v>
      </c>
      <c r="T174" t="str">
        <f>T175&amp;$T$5</f>
        <v>2_76_77_90_91_94_95_118_119_121_123_97_132_98_100_117_92_93_68_83_39_64_1_119_91_90_2_33_3_34_35_41_116_9_11_14_16_18_19_44_47_67_65_95_122_54_128_77_94_118_120_121_37_63_75_76_127_8_13_38_46_43_92_51_73_6_117_99_125_23_56_42_49_52_68_96_97_93_5_80_100</v>
      </c>
      <c r="W174" t="str">
        <f>$T$5&amp;W175</f>
        <v>39_64_1_119_91_90_2_33_3_34_35_41_116_9_11_14_16_18_19_44_47_67_65_95_122_54_128_77_94_118_120_121_37_63_75_76_127_8_13_38_46_43_92_51_73_6_117_99_125_23_56_42_49_52_68_96_97_93_5_80_1002_350;76_250;77_250;90_350;91_350;94_350;95_350;118_350;119_350;121_250;123_200;97_150;132_100;98_150;100_150;117_150;92_150;93_150;68_150;83_100</v>
      </c>
    </row>
    <row r="175" spans="11:23">
      <c r="K175">
        <v>350</v>
      </c>
      <c r="L175" t="s">
        <v>108</v>
      </c>
      <c r="N175">
        <v>2</v>
      </c>
      <c r="O175" s="5" t="s">
        <v>1080</v>
      </c>
      <c r="P175" s="5" t="s">
        <v>1081</v>
      </c>
      <c r="Q175" t="str">
        <f t="shared" si="4"/>
        <v>2_</v>
      </c>
      <c r="T175" t="str">
        <f>Q175&amp;Q176&amp;Q177&amp;Q178&amp;Q179&amp;Q180&amp;Q181&amp;Q182&amp;Q183&amp;Q184&amp;Q185&amp;Q187&amp;Q186&amp;Q188&amp;Q189&amp;Q190&amp;Q191&amp;Q192&amp;Q193&amp;Q194</f>
        <v>2_76_77_90_91_94_95_118_119_121_123_97_132_98_100_117_92_93_68_83_</v>
      </c>
      <c r="W175" t="s">
        <v>1089</v>
      </c>
    </row>
    <row r="176" spans="11:23">
      <c r="K176">
        <v>250</v>
      </c>
      <c r="L176" t="s">
        <v>182</v>
      </c>
      <c r="N176">
        <v>76</v>
      </c>
      <c r="O176" s="5" t="s">
        <v>1080</v>
      </c>
      <c r="P176" s="5" t="s">
        <v>1081</v>
      </c>
      <c r="Q176" t="str">
        <f t="shared" si="4"/>
        <v>76_</v>
      </c>
      <c r="W176" t="str">
        <f>Q186&amp;Q187&amp;Q188&amp;Q189&amp;Q190&amp;Q191&amp;Q192&amp;Q193&amp;Q194</f>
        <v>132_97_98_100_117_92_93_68_83_</v>
      </c>
    </row>
    <row r="177" spans="11:17">
      <c r="K177">
        <v>250</v>
      </c>
      <c r="L177" t="s">
        <v>183</v>
      </c>
      <c r="N177">
        <v>77</v>
      </c>
      <c r="O177" s="5" t="s">
        <v>1080</v>
      </c>
      <c r="P177" s="5" t="s">
        <v>1081</v>
      </c>
      <c r="Q177" t="str">
        <f t="shared" si="4"/>
        <v>77_</v>
      </c>
    </row>
    <row r="178" spans="11:17">
      <c r="K178">
        <v>350</v>
      </c>
      <c r="L178" t="s">
        <v>196</v>
      </c>
      <c r="N178">
        <v>90</v>
      </c>
      <c r="O178" s="5" t="s">
        <v>1080</v>
      </c>
      <c r="P178" s="5" t="s">
        <v>1081</v>
      </c>
      <c r="Q178" t="str">
        <f t="shared" si="4"/>
        <v>90_</v>
      </c>
    </row>
    <row r="179" spans="11:17">
      <c r="K179">
        <v>350</v>
      </c>
      <c r="L179" t="s">
        <v>197</v>
      </c>
      <c r="N179">
        <v>91</v>
      </c>
      <c r="O179" s="5" t="s">
        <v>1080</v>
      </c>
      <c r="P179" s="5" t="s">
        <v>1081</v>
      </c>
      <c r="Q179" t="str">
        <f t="shared" si="4"/>
        <v>91_</v>
      </c>
    </row>
    <row r="180" spans="11:17">
      <c r="K180">
        <v>350</v>
      </c>
      <c r="L180" t="s">
        <v>200</v>
      </c>
      <c r="N180">
        <v>94</v>
      </c>
      <c r="O180" s="5" t="s">
        <v>1080</v>
      </c>
      <c r="P180" s="5" t="s">
        <v>1081</v>
      </c>
      <c r="Q180" t="str">
        <f t="shared" si="4"/>
        <v>94_</v>
      </c>
    </row>
    <row r="181" spans="11:17">
      <c r="K181">
        <v>350</v>
      </c>
      <c r="L181" t="s">
        <v>201</v>
      </c>
      <c r="N181">
        <v>95</v>
      </c>
      <c r="O181" s="5" t="s">
        <v>1080</v>
      </c>
      <c r="P181" s="5" t="s">
        <v>1081</v>
      </c>
      <c r="Q181" t="str">
        <f t="shared" si="4"/>
        <v>95_</v>
      </c>
    </row>
    <row r="182" spans="11:17">
      <c r="K182">
        <v>350</v>
      </c>
      <c r="L182" t="s">
        <v>224</v>
      </c>
      <c r="N182">
        <v>118</v>
      </c>
      <c r="O182" s="5" t="s">
        <v>1080</v>
      </c>
      <c r="P182" s="5" t="s">
        <v>1081</v>
      </c>
      <c r="Q182" t="str">
        <f t="shared" si="4"/>
        <v>118_</v>
      </c>
    </row>
    <row r="183" spans="11:17">
      <c r="K183">
        <v>350</v>
      </c>
      <c r="L183" t="s">
        <v>225</v>
      </c>
      <c r="N183">
        <v>119</v>
      </c>
      <c r="O183" s="5" t="s">
        <v>1080</v>
      </c>
      <c r="P183" s="5" t="s">
        <v>1081</v>
      </c>
      <c r="Q183" t="str">
        <f t="shared" si="4"/>
        <v>119_</v>
      </c>
    </row>
    <row r="184" spans="11:17">
      <c r="K184">
        <v>250</v>
      </c>
      <c r="L184" t="s">
        <v>227</v>
      </c>
      <c r="N184">
        <v>121</v>
      </c>
      <c r="O184" s="5" t="s">
        <v>1080</v>
      </c>
      <c r="P184" s="5" t="s">
        <v>1081</v>
      </c>
      <c r="Q184" t="str">
        <f t="shared" si="4"/>
        <v>121_</v>
      </c>
    </row>
    <row r="185" spans="11:17">
      <c r="K185">
        <v>200</v>
      </c>
      <c r="L185" t="s">
        <v>229</v>
      </c>
      <c r="N185">
        <v>123</v>
      </c>
      <c r="O185" s="5" t="s">
        <v>1080</v>
      </c>
      <c r="P185" s="5" t="s">
        <v>1081</v>
      </c>
      <c r="Q185" t="str">
        <f t="shared" si="4"/>
        <v>123_</v>
      </c>
    </row>
    <row r="186" spans="11:17">
      <c r="K186">
        <v>100</v>
      </c>
      <c r="L186" t="s">
        <v>238</v>
      </c>
      <c r="N186">
        <v>132</v>
      </c>
      <c r="O186" s="5" t="s">
        <v>1080</v>
      </c>
      <c r="P186" s="5" t="s">
        <v>1081</v>
      </c>
      <c r="Q186" t="str">
        <f t="shared" si="4"/>
        <v>132_</v>
      </c>
    </row>
    <row r="187" spans="11:17">
      <c r="K187">
        <v>150</v>
      </c>
      <c r="L187" t="s">
        <v>203</v>
      </c>
      <c r="N187">
        <v>97</v>
      </c>
      <c r="O187" s="5" t="s">
        <v>1080</v>
      </c>
      <c r="P187" s="5" t="s">
        <v>1081</v>
      </c>
      <c r="Q187" t="str">
        <f t="shared" si="4"/>
        <v>97_</v>
      </c>
    </row>
    <row r="188" spans="11:17">
      <c r="K188">
        <v>150</v>
      </c>
      <c r="L188" t="s">
        <v>204</v>
      </c>
      <c r="N188">
        <v>98</v>
      </c>
      <c r="O188" s="5" t="s">
        <v>1080</v>
      </c>
      <c r="P188" s="5" t="s">
        <v>1081</v>
      </c>
      <c r="Q188" t="str">
        <f t="shared" si="4"/>
        <v>98_</v>
      </c>
    </row>
    <row r="189" spans="11:17">
      <c r="K189">
        <v>150</v>
      </c>
      <c r="L189" t="s">
        <v>206</v>
      </c>
      <c r="N189">
        <v>100</v>
      </c>
      <c r="O189" s="5" t="s">
        <v>1080</v>
      </c>
      <c r="P189" s="5" t="s">
        <v>1081</v>
      </c>
      <c r="Q189" t="str">
        <f t="shared" si="4"/>
        <v>100_</v>
      </c>
    </row>
    <row r="190" spans="11:17">
      <c r="K190">
        <v>150</v>
      </c>
      <c r="L190" t="s">
        <v>223</v>
      </c>
      <c r="N190">
        <v>117</v>
      </c>
      <c r="O190" s="5" t="s">
        <v>1080</v>
      </c>
      <c r="P190" s="5" t="s">
        <v>1081</v>
      </c>
      <c r="Q190" t="str">
        <f t="shared" si="4"/>
        <v>117_</v>
      </c>
    </row>
    <row r="191" spans="11:17">
      <c r="K191">
        <v>150</v>
      </c>
      <c r="L191" t="s">
        <v>198</v>
      </c>
      <c r="N191">
        <v>92</v>
      </c>
      <c r="O191" s="5" t="s">
        <v>1080</v>
      </c>
      <c r="P191" s="5" t="s">
        <v>1081</v>
      </c>
      <c r="Q191" t="str">
        <f t="shared" si="4"/>
        <v>92_</v>
      </c>
    </row>
    <row r="192" spans="11:17">
      <c r="K192">
        <v>150</v>
      </c>
      <c r="L192" t="s">
        <v>199</v>
      </c>
      <c r="N192">
        <v>93</v>
      </c>
      <c r="O192" s="5" t="s">
        <v>1080</v>
      </c>
      <c r="P192" s="5" t="s">
        <v>1081</v>
      </c>
      <c r="Q192" t="str">
        <f t="shared" si="4"/>
        <v>93_</v>
      </c>
    </row>
    <row r="193" spans="11:23">
      <c r="K193">
        <v>150</v>
      </c>
      <c r="L193" t="s">
        <v>174</v>
      </c>
      <c r="N193">
        <v>68</v>
      </c>
      <c r="O193" s="5" t="s">
        <v>1080</v>
      </c>
      <c r="P193" s="5" t="s">
        <v>1081</v>
      </c>
      <c r="Q193" t="str">
        <f t="shared" si="4"/>
        <v>68_</v>
      </c>
    </row>
    <row r="194" spans="11:23">
      <c r="K194">
        <v>100</v>
      </c>
      <c r="L194" t="s">
        <v>189</v>
      </c>
      <c r="N194">
        <v>83</v>
      </c>
      <c r="O194" s="5" t="s">
        <v>1080</v>
      </c>
      <c r="P194" s="5" t="s">
        <v>1081</v>
      </c>
      <c r="Q194" t="str">
        <f t="shared" si="4"/>
        <v>83_</v>
      </c>
    </row>
    <row r="195" spans="11:23">
      <c r="O195" s="5" t="s">
        <v>1080</v>
      </c>
      <c r="P195" s="5" t="s">
        <v>1081</v>
      </c>
      <c r="Q195" t="str">
        <f t="shared" si="4"/>
        <v>_</v>
      </c>
      <c r="W195" s="5" t="str">
        <f>$W$6&amp;W197</f>
        <v>39_50;64_50;1_50;119_50;91_50;90_50;2_50;33_50;3_50;34_50;35_50;41_50;116_50;9_50;11_50;14_50;16_50;18_50;19_50;44_50;47_50;67_50;65_50;95_50;122_50;54_50;128_50;77_50;94_50;118_50;120_50;121_50;37_50;63_50;75_50;76_50;127_50;8_50;13_50;38_50;46_50;43_50;92_50;51_50;73_50;6_50;117_50;99_50;125_50;23_50;56_50;42_50;49_50;52_50;68_50;96_50;97_50;93_50;5_50;80_50;100_50;20_200;21_200;22_200;23_200;24_200;48_200;49_200;50_200;51_200;52_200;70_200;71_200;72_200;73_200;74_200</v>
      </c>
    </row>
    <row r="196" spans="11:23">
      <c r="O196" s="5" t="s">
        <v>1080</v>
      </c>
      <c r="P196" s="5" t="s">
        <v>1081</v>
      </c>
      <c r="Q196" t="str">
        <f t="shared" si="4"/>
        <v>_</v>
      </c>
      <c r="T196" t="str">
        <f>T197&amp;$T$5</f>
        <v>20_21_22_23_24_48_49_50_51_52_70_71_72_73_74_39_64_1_119_91_90_2_33_3_34_35_41_116_9_11_14_16_18_19_44_47_67_65_95_122_54_128_77_94_118_120_121_37_63_75_76_127_8_13_38_46_43_92_51_73_6_117_99_125_23_56_42_49_52_68_96_97_93_5_80_100</v>
      </c>
      <c r="W196" t="str">
        <f>$T$5&amp;W197</f>
        <v>39_64_1_119_91_90_2_33_3_34_35_41_116_9_11_14_16_18_19_44_47_67_65_95_122_54_128_77_94_118_120_121_37_63_75_76_127_8_13_38_46_43_92_51_73_6_117_99_125_23_56_42_49_52_68_96_97_93_5_80_10020_200;21_200;22_200;23_200;24_200;48_200;49_200;50_200;51_200;52_200;70_200;71_200;72_200;73_200;74_200</v>
      </c>
    </row>
    <row r="197" spans="11:23">
      <c r="K197">
        <v>200</v>
      </c>
      <c r="L197" t="s">
        <v>126</v>
      </c>
      <c r="N197">
        <v>20</v>
      </c>
      <c r="O197" s="5" t="s">
        <v>1080</v>
      </c>
      <c r="P197" s="5" t="s">
        <v>1081</v>
      </c>
      <c r="Q197" t="str">
        <f t="shared" si="4"/>
        <v>20_</v>
      </c>
      <c r="T197" t="str">
        <f>Q197&amp;Q198&amp;Q199&amp;Q200&amp;Q201&amp;Q202&amp;Q203&amp;Q204&amp;Q205&amp;Q206&amp;Q207&amp;Q208&amp;Q209&amp;Q210&amp;Q211</f>
        <v>20_21_22_23_24_48_49_50_51_52_70_71_72_73_74_</v>
      </c>
      <c r="W197" t="s">
        <v>1090</v>
      </c>
    </row>
    <row r="198" spans="11:23">
      <c r="K198">
        <v>200</v>
      </c>
      <c r="L198" t="s">
        <v>127</v>
      </c>
      <c r="N198">
        <v>21</v>
      </c>
      <c r="O198" s="5" t="s">
        <v>1080</v>
      </c>
      <c r="P198" s="5" t="s">
        <v>1081</v>
      </c>
      <c r="Q198" t="str">
        <f t="shared" ref="Q198:Q218" si="5">N198&amp;O198</f>
        <v>21_</v>
      </c>
    </row>
    <row r="199" spans="11:23">
      <c r="K199">
        <v>200</v>
      </c>
      <c r="L199" t="s">
        <v>128</v>
      </c>
      <c r="N199">
        <v>22</v>
      </c>
      <c r="O199" s="5" t="s">
        <v>1080</v>
      </c>
      <c r="P199" s="5" t="s">
        <v>1081</v>
      </c>
      <c r="Q199" t="str">
        <f t="shared" si="5"/>
        <v>22_</v>
      </c>
    </row>
    <row r="200" spans="11:23">
      <c r="K200">
        <v>200</v>
      </c>
      <c r="L200" t="s">
        <v>129</v>
      </c>
      <c r="N200">
        <v>23</v>
      </c>
      <c r="O200" s="5" t="s">
        <v>1080</v>
      </c>
      <c r="P200" s="5" t="s">
        <v>1081</v>
      </c>
      <c r="Q200" t="str">
        <f t="shared" si="5"/>
        <v>23_</v>
      </c>
    </row>
    <row r="201" spans="11:23">
      <c r="K201">
        <v>200</v>
      </c>
      <c r="L201" t="s">
        <v>130</v>
      </c>
      <c r="N201">
        <v>24</v>
      </c>
      <c r="O201" s="5" t="s">
        <v>1080</v>
      </c>
      <c r="P201" s="5" t="s">
        <v>1081</v>
      </c>
      <c r="Q201" t="str">
        <f t="shared" si="5"/>
        <v>24_</v>
      </c>
    </row>
    <row r="202" spans="11:23">
      <c r="K202">
        <v>200</v>
      </c>
      <c r="L202" t="s">
        <v>154</v>
      </c>
      <c r="N202">
        <v>48</v>
      </c>
      <c r="O202" s="5" t="s">
        <v>1080</v>
      </c>
      <c r="P202" s="5" t="s">
        <v>1081</v>
      </c>
      <c r="Q202" t="str">
        <f t="shared" si="5"/>
        <v>48_</v>
      </c>
    </row>
    <row r="203" spans="11:23">
      <c r="K203">
        <v>200</v>
      </c>
      <c r="L203" t="s">
        <v>155</v>
      </c>
      <c r="N203">
        <v>49</v>
      </c>
      <c r="O203" s="5" t="s">
        <v>1080</v>
      </c>
      <c r="P203" s="5" t="s">
        <v>1081</v>
      </c>
      <c r="Q203" t="str">
        <f t="shared" si="5"/>
        <v>49_</v>
      </c>
    </row>
    <row r="204" spans="11:23">
      <c r="K204">
        <v>200</v>
      </c>
      <c r="L204" t="s">
        <v>156</v>
      </c>
      <c r="N204">
        <v>50</v>
      </c>
      <c r="O204" s="5" t="s">
        <v>1080</v>
      </c>
      <c r="P204" s="5" t="s">
        <v>1081</v>
      </c>
      <c r="Q204" t="str">
        <f t="shared" si="5"/>
        <v>50_</v>
      </c>
    </row>
    <row r="205" spans="11:23">
      <c r="K205">
        <v>200</v>
      </c>
      <c r="L205" t="s">
        <v>157</v>
      </c>
      <c r="N205">
        <v>51</v>
      </c>
      <c r="O205" s="5" t="s">
        <v>1080</v>
      </c>
      <c r="P205" s="5" t="s">
        <v>1081</v>
      </c>
      <c r="Q205" t="str">
        <f t="shared" si="5"/>
        <v>51_</v>
      </c>
    </row>
    <row r="206" spans="11:23">
      <c r="K206">
        <v>200</v>
      </c>
      <c r="L206" t="s">
        <v>158</v>
      </c>
      <c r="N206">
        <v>52</v>
      </c>
      <c r="O206" s="5" t="s">
        <v>1080</v>
      </c>
      <c r="P206" s="5" t="s">
        <v>1081</v>
      </c>
      <c r="Q206" t="str">
        <f t="shared" si="5"/>
        <v>52_</v>
      </c>
    </row>
    <row r="207" spans="11:23">
      <c r="K207">
        <v>200</v>
      </c>
      <c r="L207" t="s">
        <v>176</v>
      </c>
      <c r="N207">
        <v>70</v>
      </c>
      <c r="O207" s="5" t="s">
        <v>1080</v>
      </c>
      <c r="P207" s="5" t="s">
        <v>1081</v>
      </c>
      <c r="Q207" t="str">
        <f t="shared" si="5"/>
        <v>70_</v>
      </c>
    </row>
    <row r="208" spans="11:23">
      <c r="K208">
        <v>200</v>
      </c>
      <c r="L208" t="s">
        <v>177</v>
      </c>
      <c r="N208">
        <v>71</v>
      </c>
      <c r="O208" s="5" t="s">
        <v>1080</v>
      </c>
      <c r="P208" s="5" t="s">
        <v>1081</v>
      </c>
      <c r="Q208" t="str">
        <f t="shared" si="5"/>
        <v>71_</v>
      </c>
    </row>
    <row r="209" spans="11:23">
      <c r="K209">
        <v>200</v>
      </c>
      <c r="L209" t="s">
        <v>178</v>
      </c>
      <c r="N209">
        <v>72</v>
      </c>
      <c r="O209" s="5" t="s">
        <v>1080</v>
      </c>
      <c r="P209" s="5" t="s">
        <v>1081</v>
      </c>
      <c r="Q209" t="str">
        <f t="shared" si="5"/>
        <v>72_</v>
      </c>
    </row>
    <row r="210" spans="11:23">
      <c r="K210">
        <v>200</v>
      </c>
      <c r="L210" t="s">
        <v>179</v>
      </c>
      <c r="N210">
        <v>73</v>
      </c>
      <c r="O210" s="5" t="s">
        <v>1080</v>
      </c>
      <c r="P210" s="5" t="s">
        <v>1081</v>
      </c>
      <c r="Q210" t="str">
        <f t="shared" si="5"/>
        <v>73_</v>
      </c>
    </row>
    <row r="211" spans="11:23">
      <c r="K211">
        <v>200</v>
      </c>
      <c r="L211" t="s">
        <v>180</v>
      </c>
      <c r="N211">
        <v>74</v>
      </c>
      <c r="O211" s="5" t="s">
        <v>1080</v>
      </c>
      <c r="P211" s="5" t="s">
        <v>1081</v>
      </c>
      <c r="Q211" t="str">
        <f t="shared" si="5"/>
        <v>74_</v>
      </c>
    </row>
    <row r="212" spans="11:23">
      <c r="O212" s="5" t="s">
        <v>1080</v>
      </c>
      <c r="P212" s="5" t="s">
        <v>1081</v>
      </c>
      <c r="Q212" t="str">
        <f t="shared" si="5"/>
        <v>_</v>
      </c>
      <c r="W212" s="5" t="str">
        <f>$W$6&amp;W214</f>
        <v>39_50;64_50;1_50;119_50;91_50;90_50;2_50;33_50;3_50;34_50;35_50;41_50;116_50;9_50;11_50;14_50;16_50;18_50;19_50;44_50;47_50;67_50;65_50;95_50;122_50;54_50;128_50;77_50;94_50;118_50;120_50;121_50;37_50;63_50;75_50;76_50;127_50;8_50;13_50;38_50;46_50;43_50;92_50;51_50;73_50;6_50;117_50;99_50;125_50;23_50;56_50;42_50;49_50;52_50;68_50;96_50;97_50;93_50;5_50;80_50;100_50;31_100;88_100;113_50;101_200;130_200</v>
      </c>
    </row>
    <row r="213" spans="11:23">
      <c r="O213" s="5" t="s">
        <v>1080</v>
      </c>
      <c r="P213" s="5" t="s">
        <v>1081</v>
      </c>
      <c r="Q213" t="str">
        <f t="shared" si="5"/>
        <v>_</v>
      </c>
      <c r="T213" t="str">
        <f>T214&amp;$T$5</f>
        <v>31_88_113_101_130_39_64_1_119_91_90_2_33_3_34_35_41_116_9_11_14_16_18_19_44_47_67_65_95_122_54_128_77_94_118_120_121_37_63_75_76_127_8_13_38_46_43_92_51_73_6_117_99_125_23_56_42_49_52_68_96_97_93_5_80_100</v>
      </c>
      <c r="W213" t="str">
        <f>$T$5&amp;W214</f>
        <v>39_64_1_119_91_90_2_33_3_34_35_41_116_9_11_14_16_18_19_44_47_67_65_95_122_54_128_77_94_118_120_121_37_63_75_76_127_8_13_38_46_43_92_51_73_6_117_99_125_23_56_42_49_52_68_96_97_93_5_80_10031_100;88_100;113_50;101_200;130_200</v>
      </c>
    </row>
    <row r="214" spans="11:23">
      <c r="K214">
        <v>100</v>
      </c>
      <c r="L214" t="s">
        <v>137</v>
      </c>
      <c r="N214">
        <v>31</v>
      </c>
      <c r="O214" s="5" t="s">
        <v>1080</v>
      </c>
      <c r="P214" s="5" t="s">
        <v>1081</v>
      </c>
      <c r="Q214" t="str">
        <f t="shared" si="5"/>
        <v>31_</v>
      </c>
      <c r="T214" t="str">
        <f>Q214&amp;Q215&amp;Q216&amp;Q217&amp;Q218</f>
        <v>31_88_113_101_130_</v>
      </c>
      <c r="W214" t="s">
        <v>1091</v>
      </c>
    </row>
    <row r="215" spans="11:23">
      <c r="K215">
        <v>100</v>
      </c>
      <c r="L215" t="s">
        <v>194</v>
      </c>
      <c r="N215">
        <v>88</v>
      </c>
      <c r="O215" s="5" t="s">
        <v>1080</v>
      </c>
      <c r="P215" s="5" t="s">
        <v>1081</v>
      </c>
      <c r="Q215" t="str">
        <f t="shared" si="5"/>
        <v>88_</v>
      </c>
    </row>
    <row r="216" spans="11:23">
      <c r="K216">
        <v>50</v>
      </c>
      <c r="L216" t="s">
        <v>219</v>
      </c>
      <c r="N216">
        <v>113</v>
      </c>
      <c r="O216" s="5" t="s">
        <v>1080</v>
      </c>
      <c r="P216" s="5" t="s">
        <v>1081</v>
      </c>
      <c r="Q216" t="str">
        <f t="shared" si="5"/>
        <v>113_</v>
      </c>
    </row>
    <row r="217" spans="11:23">
      <c r="K217">
        <v>200</v>
      </c>
      <c r="L217" t="s">
        <v>207</v>
      </c>
      <c r="N217">
        <v>101</v>
      </c>
      <c r="O217" s="5" t="s">
        <v>1080</v>
      </c>
      <c r="P217" s="5" t="s">
        <v>1081</v>
      </c>
      <c r="Q217" t="str">
        <f t="shared" si="5"/>
        <v>101_</v>
      </c>
    </row>
    <row r="218" spans="11:23">
      <c r="K218">
        <v>200</v>
      </c>
      <c r="L218" t="s">
        <v>236</v>
      </c>
      <c r="N218">
        <v>130</v>
      </c>
      <c r="O218" s="5" t="s">
        <v>1080</v>
      </c>
      <c r="P218" s="5" t="s">
        <v>1081</v>
      </c>
      <c r="Q218" t="str">
        <f t="shared" si="5"/>
        <v>130_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2:T143"/>
  <sheetViews>
    <sheetView workbookViewId="0">
      <selection activeCell="N38" sqref="N38"/>
    </sheetView>
  </sheetViews>
  <sheetFormatPr defaultRowHeight="13.5"/>
  <sheetData>
    <row r="2" spans="1:20">
      <c r="A2" t="s">
        <v>107</v>
      </c>
      <c r="B2">
        <v>1</v>
      </c>
      <c r="C2">
        <v>12001</v>
      </c>
      <c r="D2">
        <v>2001</v>
      </c>
      <c r="F2">
        <f>800000+B2*10</f>
        <v>800010</v>
      </c>
      <c r="G2">
        <f>F2+1</f>
        <v>800011</v>
      </c>
      <c r="H2">
        <f>G2+1</f>
        <v>800012</v>
      </c>
      <c r="I2">
        <f t="shared" ref="I2:L2" si="0">H2+1</f>
        <v>800013</v>
      </c>
      <c r="J2">
        <f t="shared" si="0"/>
        <v>800014</v>
      </c>
      <c r="K2">
        <f t="shared" si="0"/>
        <v>800015</v>
      </c>
      <c r="L2">
        <f t="shared" si="0"/>
        <v>800016</v>
      </c>
      <c r="N2">
        <f>F2+100000</f>
        <v>900010</v>
      </c>
      <c r="O2">
        <f t="shared" ref="O2:T2" si="1">G2+100000</f>
        <v>900011</v>
      </c>
      <c r="P2">
        <f t="shared" si="1"/>
        <v>900012</v>
      </c>
      <c r="Q2">
        <f t="shared" si="1"/>
        <v>900013</v>
      </c>
      <c r="R2">
        <f t="shared" si="1"/>
        <v>900014</v>
      </c>
      <c r="S2">
        <f t="shared" si="1"/>
        <v>900015</v>
      </c>
      <c r="T2">
        <f t="shared" si="1"/>
        <v>900016</v>
      </c>
    </row>
    <row r="3" spans="1:20">
      <c r="A3" t="s">
        <v>108</v>
      </c>
      <c r="B3">
        <v>2</v>
      </c>
      <c r="C3">
        <v>12002</v>
      </c>
      <c r="D3">
        <v>2002</v>
      </c>
      <c r="F3">
        <f t="shared" ref="F3:F66" si="2">800000+B3*10</f>
        <v>800020</v>
      </c>
      <c r="G3">
        <f t="shared" ref="G3:L66" si="3">F3+1</f>
        <v>800021</v>
      </c>
      <c r="H3">
        <f t="shared" si="3"/>
        <v>800022</v>
      </c>
      <c r="I3">
        <f t="shared" si="3"/>
        <v>800023</v>
      </c>
      <c r="J3">
        <f t="shared" si="3"/>
        <v>800024</v>
      </c>
      <c r="K3">
        <f t="shared" si="3"/>
        <v>800025</v>
      </c>
      <c r="L3">
        <f t="shared" si="3"/>
        <v>800026</v>
      </c>
      <c r="N3">
        <f t="shared" ref="N3:N66" si="4">F3+100000</f>
        <v>900020</v>
      </c>
      <c r="O3">
        <f t="shared" ref="O3:O66" si="5">G3+100000</f>
        <v>900021</v>
      </c>
      <c r="P3">
        <f t="shared" ref="P3:P66" si="6">H3+100000</f>
        <v>900022</v>
      </c>
      <c r="Q3">
        <f t="shared" ref="Q3:Q66" si="7">I3+100000</f>
        <v>900023</v>
      </c>
      <c r="R3">
        <f t="shared" ref="R3:R66" si="8">J3+100000</f>
        <v>900024</v>
      </c>
      <c r="S3">
        <f t="shared" ref="S3:S66" si="9">K3+100000</f>
        <v>900025</v>
      </c>
      <c r="T3">
        <f t="shared" ref="T3:T66" si="10">L3+100000</f>
        <v>900026</v>
      </c>
    </row>
    <row r="4" spans="1:20">
      <c r="A4" t="s">
        <v>109</v>
      </c>
      <c r="B4">
        <v>3</v>
      </c>
      <c r="C4">
        <v>12003</v>
      </c>
      <c r="D4">
        <v>2003</v>
      </c>
      <c r="F4">
        <f t="shared" si="2"/>
        <v>800030</v>
      </c>
      <c r="G4">
        <f t="shared" si="3"/>
        <v>800031</v>
      </c>
      <c r="H4">
        <f t="shared" si="3"/>
        <v>800032</v>
      </c>
      <c r="I4">
        <f t="shared" si="3"/>
        <v>800033</v>
      </c>
      <c r="J4">
        <f t="shared" si="3"/>
        <v>800034</v>
      </c>
      <c r="K4">
        <f t="shared" si="3"/>
        <v>800035</v>
      </c>
      <c r="L4">
        <f t="shared" si="3"/>
        <v>800036</v>
      </c>
      <c r="N4">
        <f t="shared" si="4"/>
        <v>900030</v>
      </c>
      <c r="O4">
        <f t="shared" si="5"/>
        <v>900031</v>
      </c>
      <c r="P4">
        <f t="shared" si="6"/>
        <v>900032</v>
      </c>
      <c r="Q4">
        <f t="shared" si="7"/>
        <v>900033</v>
      </c>
      <c r="R4">
        <f t="shared" si="8"/>
        <v>900034</v>
      </c>
      <c r="S4">
        <f t="shared" si="9"/>
        <v>900035</v>
      </c>
      <c r="T4">
        <f t="shared" si="10"/>
        <v>900036</v>
      </c>
    </row>
    <row r="5" spans="1:20">
      <c r="A5" t="s">
        <v>110</v>
      </c>
      <c r="B5">
        <v>4</v>
      </c>
      <c r="C5">
        <v>12004</v>
      </c>
      <c r="D5">
        <v>2004</v>
      </c>
      <c r="F5">
        <f t="shared" si="2"/>
        <v>800040</v>
      </c>
      <c r="G5">
        <f t="shared" si="3"/>
        <v>800041</v>
      </c>
      <c r="H5">
        <f t="shared" si="3"/>
        <v>800042</v>
      </c>
      <c r="I5">
        <f t="shared" si="3"/>
        <v>800043</v>
      </c>
      <c r="J5">
        <f t="shared" si="3"/>
        <v>800044</v>
      </c>
      <c r="K5">
        <f t="shared" si="3"/>
        <v>800045</v>
      </c>
      <c r="L5">
        <f t="shared" si="3"/>
        <v>800046</v>
      </c>
      <c r="N5">
        <f t="shared" si="4"/>
        <v>900040</v>
      </c>
      <c r="O5">
        <f t="shared" si="5"/>
        <v>900041</v>
      </c>
      <c r="P5">
        <f t="shared" si="6"/>
        <v>900042</v>
      </c>
      <c r="Q5">
        <f t="shared" si="7"/>
        <v>900043</v>
      </c>
      <c r="R5">
        <f t="shared" si="8"/>
        <v>900044</v>
      </c>
      <c r="S5">
        <f t="shared" si="9"/>
        <v>900045</v>
      </c>
      <c r="T5">
        <f t="shared" si="10"/>
        <v>900046</v>
      </c>
    </row>
    <row r="6" spans="1:20">
      <c r="A6" t="s">
        <v>111</v>
      </c>
      <c r="B6">
        <v>5</v>
      </c>
      <c r="C6">
        <v>12005</v>
      </c>
      <c r="D6">
        <v>2005</v>
      </c>
      <c r="F6">
        <f t="shared" si="2"/>
        <v>800050</v>
      </c>
      <c r="G6">
        <f t="shared" si="3"/>
        <v>800051</v>
      </c>
      <c r="H6">
        <f t="shared" si="3"/>
        <v>800052</v>
      </c>
      <c r="I6">
        <f t="shared" si="3"/>
        <v>800053</v>
      </c>
      <c r="J6">
        <f t="shared" si="3"/>
        <v>800054</v>
      </c>
      <c r="K6">
        <f t="shared" si="3"/>
        <v>800055</v>
      </c>
      <c r="L6">
        <f t="shared" si="3"/>
        <v>800056</v>
      </c>
      <c r="N6">
        <f t="shared" si="4"/>
        <v>900050</v>
      </c>
      <c r="O6">
        <f t="shared" si="5"/>
        <v>900051</v>
      </c>
      <c r="P6">
        <f t="shared" si="6"/>
        <v>900052</v>
      </c>
      <c r="Q6">
        <f t="shared" si="7"/>
        <v>900053</v>
      </c>
      <c r="R6">
        <f t="shared" si="8"/>
        <v>900054</v>
      </c>
      <c r="S6">
        <f t="shared" si="9"/>
        <v>900055</v>
      </c>
      <c r="T6">
        <f t="shared" si="10"/>
        <v>900056</v>
      </c>
    </row>
    <row r="7" spans="1:20">
      <c r="A7" t="s">
        <v>112</v>
      </c>
      <c r="B7">
        <v>6</v>
      </c>
      <c r="C7">
        <v>12006</v>
      </c>
      <c r="D7">
        <v>2006</v>
      </c>
      <c r="F7">
        <f t="shared" si="2"/>
        <v>800060</v>
      </c>
      <c r="G7">
        <f t="shared" si="3"/>
        <v>800061</v>
      </c>
      <c r="H7">
        <f t="shared" si="3"/>
        <v>800062</v>
      </c>
      <c r="I7">
        <f t="shared" si="3"/>
        <v>800063</v>
      </c>
      <c r="J7">
        <f t="shared" si="3"/>
        <v>800064</v>
      </c>
      <c r="K7">
        <f t="shared" si="3"/>
        <v>800065</v>
      </c>
      <c r="L7">
        <f t="shared" si="3"/>
        <v>800066</v>
      </c>
      <c r="N7">
        <f t="shared" si="4"/>
        <v>900060</v>
      </c>
      <c r="O7">
        <f t="shared" si="5"/>
        <v>900061</v>
      </c>
      <c r="P7">
        <f t="shared" si="6"/>
        <v>900062</v>
      </c>
      <c r="Q7">
        <f t="shared" si="7"/>
        <v>900063</v>
      </c>
      <c r="R7">
        <f t="shared" si="8"/>
        <v>900064</v>
      </c>
      <c r="S7">
        <f t="shared" si="9"/>
        <v>900065</v>
      </c>
      <c r="T7">
        <f t="shared" si="10"/>
        <v>900066</v>
      </c>
    </row>
    <row r="8" spans="1:20">
      <c r="A8" t="s">
        <v>113</v>
      </c>
      <c r="B8">
        <v>7</v>
      </c>
      <c r="C8">
        <v>12007</v>
      </c>
      <c r="D8">
        <v>2007</v>
      </c>
      <c r="F8">
        <f t="shared" si="2"/>
        <v>800070</v>
      </c>
      <c r="G8">
        <f t="shared" si="3"/>
        <v>800071</v>
      </c>
      <c r="H8">
        <f t="shared" si="3"/>
        <v>800072</v>
      </c>
      <c r="I8">
        <f t="shared" si="3"/>
        <v>800073</v>
      </c>
      <c r="J8">
        <f t="shared" si="3"/>
        <v>800074</v>
      </c>
      <c r="K8">
        <f t="shared" si="3"/>
        <v>800075</v>
      </c>
      <c r="L8">
        <f t="shared" si="3"/>
        <v>800076</v>
      </c>
      <c r="N8">
        <f t="shared" si="4"/>
        <v>900070</v>
      </c>
      <c r="O8">
        <f t="shared" si="5"/>
        <v>900071</v>
      </c>
      <c r="P8">
        <f t="shared" si="6"/>
        <v>900072</v>
      </c>
      <c r="Q8">
        <f t="shared" si="7"/>
        <v>900073</v>
      </c>
      <c r="R8">
        <f t="shared" si="8"/>
        <v>900074</v>
      </c>
      <c r="S8">
        <f t="shared" si="9"/>
        <v>900075</v>
      </c>
      <c r="T8">
        <f t="shared" si="10"/>
        <v>900076</v>
      </c>
    </row>
    <row r="9" spans="1:20">
      <c r="A9" t="s">
        <v>114</v>
      </c>
      <c r="B9">
        <v>8</v>
      </c>
      <c r="C9">
        <v>12008</v>
      </c>
      <c r="D9">
        <v>2008</v>
      </c>
      <c r="F9">
        <f t="shared" si="2"/>
        <v>800080</v>
      </c>
      <c r="G9">
        <f t="shared" si="3"/>
        <v>800081</v>
      </c>
      <c r="H9">
        <f t="shared" si="3"/>
        <v>800082</v>
      </c>
      <c r="I9">
        <f t="shared" si="3"/>
        <v>800083</v>
      </c>
      <c r="J9">
        <f t="shared" si="3"/>
        <v>800084</v>
      </c>
      <c r="K9">
        <f t="shared" si="3"/>
        <v>800085</v>
      </c>
      <c r="L9">
        <f t="shared" si="3"/>
        <v>800086</v>
      </c>
      <c r="N9">
        <f t="shared" si="4"/>
        <v>900080</v>
      </c>
      <c r="O9">
        <f t="shared" si="5"/>
        <v>900081</v>
      </c>
      <c r="P9">
        <f t="shared" si="6"/>
        <v>900082</v>
      </c>
      <c r="Q9">
        <f t="shared" si="7"/>
        <v>900083</v>
      </c>
      <c r="R9">
        <f t="shared" si="8"/>
        <v>900084</v>
      </c>
      <c r="S9">
        <f t="shared" si="9"/>
        <v>900085</v>
      </c>
      <c r="T9">
        <f t="shared" si="10"/>
        <v>900086</v>
      </c>
    </row>
    <row r="10" spans="1:20">
      <c r="A10" t="s">
        <v>115</v>
      </c>
      <c r="B10">
        <v>9</v>
      </c>
      <c r="C10">
        <v>12009</v>
      </c>
      <c r="D10">
        <v>2009</v>
      </c>
      <c r="F10">
        <f t="shared" si="2"/>
        <v>800090</v>
      </c>
      <c r="G10">
        <f t="shared" si="3"/>
        <v>800091</v>
      </c>
      <c r="H10">
        <f t="shared" si="3"/>
        <v>800092</v>
      </c>
      <c r="I10">
        <f t="shared" si="3"/>
        <v>800093</v>
      </c>
      <c r="J10">
        <f t="shared" si="3"/>
        <v>800094</v>
      </c>
      <c r="K10">
        <f t="shared" si="3"/>
        <v>800095</v>
      </c>
      <c r="L10">
        <f t="shared" si="3"/>
        <v>800096</v>
      </c>
      <c r="N10">
        <f t="shared" si="4"/>
        <v>900090</v>
      </c>
      <c r="O10">
        <f t="shared" si="5"/>
        <v>900091</v>
      </c>
      <c r="P10">
        <f t="shared" si="6"/>
        <v>900092</v>
      </c>
      <c r="Q10">
        <f t="shared" si="7"/>
        <v>900093</v>
      </c>
      <c r="R10">
        <f t="shared" si="8"/>
        <v>900094</v>
      </c>
      <c r="S10">
        <f t="shared" si="9"/>
        <v>900095</v>
      </c>
      <c r="T10">
        <f t="shared" si="10"/>
        <v>900096</v>
      </c>
    </row>
    <row r="11" spans="1:20">
      <c r="A11" t="s">
        <v>116</v>
      </c>
      <c r="B11">
        <v>10</v>
      </c>
      <c r="C11">
        <v>12010</v>
      </c>
      <c r="D11">
        <v>2010</v>
      </c>
      <c r="F11">
        <f t="shared" si="2"/>
        <v>800100</v>
      </c>
      <c r="G11">
        <f t="shared" si="3"/>
        <v>800101</v>
      </c>
      <c r="H11">
        <f t="shared" si="3"/>
        <v>800102</v>
      </c>
      <c r="I11">
        <f t="shared" si="3"/>
        <v>800103</v>
      </c>
      <c r="J11">
        <f t="shared" si="3"/>
        <v>800104</v>
      </c>
      <c r="K11">
        <f t="shared" si="3"/>
        <v>800105</v>
      </c>
      <c r="L11">
        <f t="shared" si="3"/>
        <v>800106</v>
      </c>
      <c r="N11">
        <f t="shared" si="4"/>
        <v>900100</v>
      </c>
      <c r="O11">
        <f t="shared" si="5"/>
        <v>900101</v>
      </c>
      <c r="P11">
        <f t="shared" si="6"/>
        <v>900102</v>
      </c>
      <c r="Q11">
        <f t="shared" si="7"/>
        <v>900103</v>
      </c>
      <c r="R11">
        <f t="shared" si="8"/>
        <v>900104</v>
      </c>
      <c r="S11">
        <f t="shared" si="9"/>
        <v>900105</v>
      </c>
      <c r="T11">
        <f t="shared" si="10"/>
        <v>900106</v>
      </c>
    </row>
    <row r="12" spans="1:20">
      <c r="A12" t="s">
        <v>117</v>
      </c>
      <c r="B12">
        <v>11</v>
      </c>
      <c r="C12">
        <v>12011</v>
      </c>
      <c r="D12">
        <v>2011</v>
      </c>
      <c r="F12">
        <f t="shared" si="2"/>
        <v>800110</v>
      </c>
      <c r="G12">
        <f t="shared" si="3"/>
        <v>800111</v>
      </c>
      <c r="H12">
        <f t="shared" si="3"/>
        <v>800112</v>
      </c>
      <c r="I12">
        <f t="shared" si="3"/>
        <v>800113</v>
      </c>
      <c r="J12">
        <f t="shared" si="3"/>
        <v>800114</v>
      </c>
      <c r="K12">
        <f t="shared" si="3"/>
        <v>800115</v>
      </c>
      <c r="L12">
        <f t="shared" si="3"/>
        <v>800116</v>
      </c>
      <c r="N12">
        <f t="shared" si="4"/>
        <v>900110</v>
      </c>
      <c r="O12">
        <f t="shared" si="5"/>
        <v>900111</v>
      </c>
      <c r="P12">
        <f t="shared" si="6"/>
        <v>900112</v>
      </c>
      <c r="Q12">
        <f t="shared" si="7"/>
        <v>900113</v>
      </c>
      <c r="R12">
        <f t="shared" si="8"/>
        <v>900114</v>
      </c>
      <c r="S12">
        <f t="shared" si="9"/>
        <v>900115</v>
      </c>
      <c r="T12">
        <f t="shared" si="10"/>
        <v>900116</v>
      </c>
    </row>
    <row r="13" spans="1:20">
      <c r="A13" t="s">
        <v>118</v>
      </c>
      <c r="B13">
        <v>12</v>
      </c>
      <c r="C13">
        <v>12012</v>
      </c>
      <c r="D13">
        <v>2012</v>
      </c>
      <c r="F13">
        <f t="shared" si="2"/>
        <v>800120</v>
      </c>
      <c r="G13">
        <f t="shared" si="3"/>
        <v>800121</v>
      </c>
      <c r="H13">
        <f t="shared" si="3"/>
        <v>800122</v>
      </c>
      <c r="I13">
        <f t="shared" si="3"/>
        <v>800123</v>
      </c>
      <c r="J13">
        <f t="shared" si="3"/>
        <v>800124</v>
      </c>
      <c r="K13">
        <f t="shared" si="3"/>
        <v>800125</v>
      </c>
      <c r="L13">
        <f t="shared" si="3"/>
        <v>800126</v>
      </c>
      <c r="N13">
        <f t="shared" si="4"/>
        <v>900120</v>
      </c>
      <c r="O13">
        <f t="shared" si="5"/>
        <v>900121</v>
      </c>
      <c r="P13">
        <f t="shared" si="6"/>
        <v>900122</v>
      </c>
      <c r="Q13">
        <f t="shared" si="7"/>
        <v>900123</v>
      </c>
      <c r="R13">
        <f t="shared" si="8"/>
        <v>900124</v>
      </c>
      <c r="S13">
        <f t="shared" si="9"/>
        <v>900125</v>
      </c>
      <c r="T13">
        <f t="shared" si="10"/>
        <v>900126</v>
      </c>
    </row>
    <row r="14" spans="1:20">
      <c r="A14" t="s">
        <v>119</v>
      </c>
      <c r="B14">
        <v>13</v>
      </c>
      <c r="C14">
        <v>12013</v>
      </c>
      <c r="D14">
        <v>2013</v>
      </c>
      <c r="F14">
        <f t="shared" si="2"/>
        <v>800130</v>
      </c>
      <c r="G14">
        <f t="shared" si="3"/>
        <v>800131</v>
      </c>
      <c r="H14">
        <f t="shared" si="3"/>
        <v>800132</v>
      </c>
      <c r="I14">
        <f t="shared" si="3"/>
        <v>800133</v>
      </c>
      <c r="J14">
        <f t="shared" si="3"/>
        <v>800134</v>
      </c>
      <c r="K14">
        <f t="shared" si="3"/>
        <v>800135</v>
      </c>
      <c r="L14">
        <f t="shared" si="3"/>
        <v>800136</v>
      </c>
      <c r="N14">
        <f t="shared" si="4"/>
        <v>900130</v>
      </c>
      <c r="O14">
        <f t="shared" si="5"/>
        <v>900131</v>
      </c>
      <c r="P14">
        <f t="shared" si="6"/>
        <v>900132</v>
      </c>
      <c r="Q14">
        <f t="shared" si="7"/>
        <v>900133</v>
      </c>
      <c r="R14">
        <f t="shared" si="8"/>
        <v>900134</v>
      </c>
      <c r="S14">
        <f t="shared" si="9"/>
        <v>900135</v>
      </c>
      <c r="T14">
        <f t="shared" si="10"/>
        <v>900136</v>
      </c>
    </row>
    <row r="15" spans="1:20">
      <c r="A15" t="s">
        <v>120</v>
      </c>
      <c r="B15">
        <v>14</v>
      </c>
      <c r="C15">
        <v>12014</v>
      </c>
      <c r="D15">
        <v>2014</v>
      </c>
      <c r="F15">
        <f t="shared" si="2"/>
        <v>800140</v>
      </c>
      <c r="G15">
        <f t="shared" si="3"/>
        <v>800141</v>
      </c>
      <c r="H15">
        <f t="shared" si="3"/>
        <v>800142</v>
      </c>
      <c r="I15">
        <f t="shared" si="3"/>
        <v>800143</v>
      </c>
      <c r="J15">
        <f t="shared" si="3"/>
        <v>800144</v>
      </c>
      <c r="K15">
        <f t="shared" si="3"/>
        <v>800145</v>
      </c>
      <c r="L15">
        <f t="shared" si="3"/>
        <v>800146</v>
      </c>
      <c r="N15">
        <f t="shared" si="4"/>
        <v>900140</v>
      </c>
      <c r="O15">
        <f t="shared" si="5"/>
        <v>900141</v>
      </c>
      <c r="P15">
        <f t="shared" si="6"/>
        <v>900142</v>
      </c>
      <c r="Q15">
        <f t="shared" si="7"/>
        <v>900143</v>
      </c>
      <c r="R15">
        <f t="shared" si="8"/>
        <v>900144</v>
      </c>
      <c r="S15">
        <f t="shared" si="9"/>
        <v>900145</v>
      </c>
      <c r="T15">
        <f t="shared" si="10"/>
        <v>900146</v>
      </c>
    </row>
    <row r="16" spans="1:20">
      <c r="A16" t="s">
        <v>121</v>
      </c>
      <c r="B16">
        <v>15</v>
      </c>
      <c r="C16">
        <v>12015</v>
      </c>
      <c r="D16">
        <v>2015</v>
      </c>
      <c r="F16">
        <f t="shared" si="2"/>
        <v>800150</v>
      </c>
      <c r="G16">
        <f t="shared" si="3"/>
        <v>800151</v>
      </c>
      <c r="H16">
        <f t="shared" si="3"/>
        <v>800152</v>
      </c>
      <c r="I16">
        <f t="shared" si="3"/>
        <v>800153</v>
      </c>
      <c r="J16">
        <f t="shared" si="3"/>
        <v>800154</v>
      </c>
      <c r="K16">
        <f t="shared" si="3"/>
        <v>800155</v>
      </c>
      <c r="L16">
        <f t="shared" si="3"/>
        <v>800156</v>
      </c>
      <c r="N16">
        <f t="shared" si="4"/>
        <v>900150</v>
      </c>
      <c r="O16">
        <f t="shared" si="5"/>
        <v>900151</v>
      </c>
      <c r="P16">
        <f t="shared" si="6"/>
        <v>900152</v>
      </c>
      <c r="Q16">
        <f t="shared" si="7"/>
        <v>900153</v>
      </c>
      <c r="R16">
        <f t="shared" si="8"/>
        <v>900154</v>
      </c>
      <c r="S16">
        <f t="shared" si="9"/>
        <v>900155</v>
      </c>
      <c r="T16">
        <f t="shared" si="10"/>
        <v>900156</v>
      </c>
    </row>
    <row r="17" spans="1:20">
      <c r="A17" t="s">
        <v>122</v>
      </c>
      <c r="B17">
        <v>16</v>
      </c>
      <c r="C17">
        <v>12016</v>
      </c>
      <c r="D17">
        <v>2016</v>
      </c>
      <c r="F17">
        <f t="shared" si="2"/>
        <v>800160</v>
      </c>
      <c r="G17">
        <f t="shared" si="3"/>
        <v>800161</v>
      </c>
      <c r="H17">
        <f t="shared" si="3"/>
        <v>800162</v>
      </c>
      <c r="I17">
        <f t="shared" si="3"/>
        <v>800163</v>
      </c>
      <c r="J17">
        <f t="shared" si="3"/>
        <v>800164</v>
      </c>
      <c r="K17">
        <f t="shared" si="3"/>
        <v>800165</v>
      </c>
      <c r="L17">
        <f t="shared" si="3"/>
        <v>800166</v>
      </c>
      <c r="N17">
        <f t="shared" si="4"/>
        <v>900160</v>
      </c>
      <c r="O17">
        <f t="shared" si="5"/>
        <v>900161</v>
      </c>
      <c r="P17">
        <f t="shared" si="6"/>
        <v>900162</v>
      </c>
      <c r="Q17">
        <f t="shared" si="7"/>
        <v>900163</v>
      </c>
      <c r="R17">
        <f t="shared" si="8"/>
        <v>900164</v>
      </c>
      <c r="S17">
        <f t="shared" si="9"/>
        <v>900165</v>
      </c>
      <c r="T17">
        <f t="shared" si="10"/>
        <v>900166</v>
      </c>
    </row>
    <row r="18" spans="1:20">
      <c r="A18" t="s">
        <v>123</v>
      </c>
      <c r="B18">
        <v>17</v>
      </c>
      <c r="C18">
        <v>12017</v>
      </c>
      <c r="D18">
        <v>2017</v>
      </c>
      <c r="F18">
        <f t="shared" si="2"/>
        <v>800170</v>
      </c>
      <c r="G18">
        <f t="shared" si="3"/>
        <v>800171</v>
      </c>
      <c r="H18">
        <f t="shared" si="3"/>
        <v>800172</v>
      </c>
      <c r="I18">
        <f t="shared" si="3"/>
        <v>800173</v>
      </c>
      <c r="J18">
        <f t="shared" si="3"/>
        <v>800174</v>
      </c>
      <c r="K18">
        <f t="shared" si="3"/>
        <v>800175</v>
      </c>
      <c r="L18">
        <f t="shared" si="3"/>
        <v>800176</v>
      </c>
      <c r="N18">
        <f t="shared" si="4"/>
        <v>900170</v>
      </c>
      <c r="O18">
        <f t="shared" si="5"/>
        <v>900171</v>
      </c>
      <c r="P18">
        <f t="shared" si="6"/>
        <v>900172</v>
      </c>
      <c r="Q18">
        <f t="shared" si="7"/>
        <v>900173</v>
      </c>
      <c r="R18">
        <f t="shared" si="8"/>
        <v>900174</v>
      </c>
      <c r="S18">
        <f t="shared" si="9"/>
        <v>900175</v>
      </c>
      <c r="T18">
        <f t="shared" si="10"/>
        <v>900176</v>
      </c>
    </row>
    <row r="19" spans="1:20">
      <c r="A19" t="s">
        <v>124</v>
      </c>
      <c r="B19">
        <v>18</v>
      </c>
      <c r="C19">
        <v>12018</v>
      </c>
      <c r="D19">
        <v>2018</v>
      </c>
      <c r="F19">
        <f t="shared" si="2"/>
        <v>800180</v>
      </c>
      <c r="G19">
        <f t="shared" si="3"/>
        <v>800181</v>
      </c>
      <c r="H19">
        <f t="shared" si="3"/>
        <v>800182</v>
      </c>
      <c r="I19">
        <f t="shared" si="3"/>
        <v>800183</v>
      </c>
      <c r="J19">
        <f t="shared" si="3"/>
        <v>800184</v>
      </c>
      <c r="K19">
        <f t="shared" si="3"/>
        <v>800185</v>
      </c>
      <c r="L19">
        <f t="shared" si="3"/>
        <v>800186</v>
      </c>
      <c r="N19">
        <f t="shared" si="4"/>
        <v>900180</v>
      </c>
      <c r="O19">
        <f t="shared" si="5"/>
        <v>900181</v>
      </c>
      <c r="P19">
        <f t="shared" si="6"/>
        <v>900182</v>
      </c>
      <c r="Q19">
        <f t="shared" si="7"/>
        <v>900183</v>
      </c>
      <c r="R19">
        <f t="shared" si="8"/>
        <v>900184</v>
      </c>
      <c r="S19">
        <f t="shared" si="9"/>
        <v>900185</v>
      </c>
      <c r="T19">
        <f t="shared" si="10"/>
        <v>900186</v>
      </c>
    </row>
    <row r="20" spans="1:20">
      <c r="A20" t="s">
        <v>125</v>
      </c>
      <c r="B20">
        <v>19</v>
      </c>
      <c r="C20">
        <v>12019</v>
      </c>
      <c r="D20">
        <v>2019</v>
      </c>
      <c r="F20">
        <f t="shared" si="2"/>
        <v>800190</v>
      </c>
      <c r="G20">
        <f t="shared" si="3"/>
        <v>800191</v>
      </c>
      <c r="H20">
        <f t="shared" si="3"/>
        <v>800192</v>
      </c>
      <c r="I20">
        <f t="shared" si="3"/>
        <v>800193</v>
      </c>
      <c r="J20">
        <f t="shared" si="3"/>
        <v>800194</v>
      </c>
      <c r="K20">
        <f t="shared" si="3"/>
        <v>800195</v>
      </c>
      <c r="L20">
        <f t="shared" si="3"/>
        <v>800196</v>
      </c>
      <c r="N20">
        <f t="shared" si="4"/>
        <v>900190</v>
      </c>
      <c r="O20">
        <f t="shared" si="5"/>
        <v>900191</v>
      </c>
      <c r="P20">
        <f t="shared" si="6"/>
        <v>900192</v>
      </c>
      <c r="Q20">
        <f t="shared" si="7"/>
        <v>900193</v>
      </c>
      <c r="R20">
        <f t="shared" si="8"/>
        <v>900194</v>
      </c>
      <c r="S20">
        <f t="shared" si="9"/>
        <v>900195</v>
      </c>
      <c r="T20">
        <f t="shared" si="10"/>
        <v>900196</v>
      </c>
    </row>
    <row r="21" spans="1:20">
      <c r="A21" t="s">
        <v>126</v>
      </c>
      <c r="B21">
        <v>20</v>
      </c>
      <c r="C21">
        <v>12020</v>
      </c>
      <c r="D21">
        <v>2020</v>
      </c>
      <c r="F21">
        <f t="shared" si="2"/>
        <v>800200</v>
      </c>
      <c r="G21">
        <f t="shared" si="3"/>
        <v>800201</v>
      </c>
      <c r="H21">
        <f t="shared" si="3"/>
        <v>800202</v>
      </c>
      <c r="I21">
        <f t="shared" si="3"/>
        <v>800203</v>
      </c>
      <c r="J21">
        <f t="shared" si="3"/>
        <v>800204</v>
      </c>
      <c r="K21">
        <f t="shared" si="3"/>
        <v>800205</v>
      </c>
      <c r="L21">
        <f t="shared" si="3"/>
        <v>800206</v>
      </c>
      <c r="N21">
        <f t="shared" si="4"/>
        <v>900200</v>
      </c>
      <c r="O21">
        <f t="shared" si="5"/>
        <v>900201</v>
      </c>
      <c r="P21">
        <f t="shared" si="6"/>
        <v>900202</v>
      </c>
      <c r="Q21">
        <f t="shared" si="7"/>
        <v>900203</v>
      </c>
      <c r="R21">
        <f t="shared" si="8"/>
        <v>900204</v>
      </c>
      <c r="S21">
        <f t="shared" si="9"/>
        <v>900205</v>
      </c>
      <c r="T21">
        <f t="shared" si="10"/>
        <v>900206</v>
      </c>
    </row>
    <row r="22" spans="1:20">
      <c r="A22" t="s">
        <v>127</v>
      </c>
      <c r="B22">
        <v>21</v>
      </c>
      <c r="C22">
        <v>12021</v>
      </c>
      <c r="D22">
        <v>2021</v>
      </c>
      <c r="F22">
        <f t="shared" si="2"/>
        <v>800210</v>
      </c>
      <c r="G22">
        <f t="shared" si="3"/>
        <v>800211</v>
      </c>
      <c r="H22">
        <f t="shared" si="3"/>
        <v>800212</v>
      </c>
      <c r="I22">
        <f t="shared" si="3"/>
        <v>800213</v>
      </c>
      <c r="J22">
        <f t="shared" si="3"/>
        <v>800214</v>
      </c>
      <c r="K22">
        <f t="shared" si="3"/>
        <v>800215</v>
      </c>
      <c r="L22">
        <f t="shared" si="3"/>
        <v>800216</v>
      </c>
      <c r="N22">
        <f t="shared" si="4"/>
        <v>900210</v>
      </c>
      <c r="O22">
        <f t="shared" si="5"/>
        <v>900211</v>
      </c>
      <c r="P22">
        <f t="shared" si="6"/>
        <v>900212</v>
      </c>
      <c r="Q22">
        <f t="shared" si="7"/>
        <v>900213</v>
      </c>
      <c r="R22">
        <f t="shared" si="8"/>
        <v>900214</v>
      </c>
      <c r="S22">
        <f t="shared" si="9"/>
        <v>900215</v>
      </c>
      <c r="T22">
        <f t="shared" si="10"/>
        <v>900216</v>
      </c>
    </row>
    <row r="23" spans="1:20">
      <c r="A23" t="s">
        <v>128</v>
      </c>
      <c r="B23">
        <v>22</v>
      </c>
      <c r="C23">
        <v>12022</v>
      </c>
      <c r="D23">
        <v>2022</v>
      </c>
      <c r="F23">
        <f t="shared" si="2"/>
        <v>800220</v>
      </c>
      <c r="G23">
        <f t="shared" si="3"/>
        <v>800221</v>
      </c>
      <c r="H23">
        <f t="shared" si="3"/>
        <v>800222</v>
      </c>
      <c r="I23">
        <f t="shared" si="3"/>
        <v>800223</v>
      </c>
      <c r="J23">
        <f t="shared" si="3"/>
        <v>800224</v>
      </c>
      <c r="K23">
        <f t="shared" si="3"/>
        <v>800225</v>
      </c>
      <c r="L23">
        <f t="shared" si="3"/>
        <v>800226</v>
      </c>
      <c r="N23">
        <f t="shared" si="4"/>
        <v>900220</v>
      </c>
      <c r="O23">
        <f t="shared" si="5"/>
        <v>900221</v>
      </c>
      <c r="P23">
        <f t="shared" si="6"/>
        <v>900222</v>
      </c>
      <c r="Q23">
        <f t="shared" si="7"/>
        <v>900223</v>
      </c>
      <c r="R23">
        <f t="shared" si="8"/>
        <v>900224</v>
      </c>
      <c r="S23">
        <f t="shared" si="9"/>
        <v>900225</v>
      </c>
      <c r="T23">
        <f t="shared" si="10"/>
        <v>900226</v>
      </c>
    </row>
    <row r="24" spans="1:20">
      <c r="A24" t="s">
        <v>129</v>
      </c>
      <c r="B24">
        <v>23</v>
      </c>
      <c r="C24">
        <v>12023</v>
      </c>
      <c r="D24">
        <v>2023</v>
      </c>
      <c r="F24">
        <f t="shared" si="2"/>
        <v>800230</v>
      </c>
      <c r="G24">
        <f t="shared" si="3"/>
        <v>800231</v>
      </c>
      <c r="H24">
        <f t="shared" si="3"/>
        <v>800232</v>
      </c>
      <c r="I24">
        <f t="shared" si="3"/>
        <v>800233</v>
      </c>
      <c r="J24">
        <f t="shared" si="3"/>
        <v>800234</v>
      </c>
      <c r="K24">
        <f t="shared" si="3"/>
        <v>800235</v>
      </c>
      <c r="L24">
        <f t="shared" si="3"/>
        <v>800236</v>
      </c>
      <c r="N24">
        <f t="shared" si="4"/>
        <v>900230</v>
      </c>
      <c r="O24">
        <f t="shared" si="5"/>
        <v>900231</v>
      </c>
      <c r="P24">
        <f t="shared" si="6"/>
        <v>900232</v>
      </c>
      <c r="Q24">
        <f t="shared" si="7"/>
        <v>900233</v>
      </c>
      <c r="R24">
        <f t="shared" si="8"/>
        <v>900234</v>
      </c>
      <c r="S24">
        <f t="shared" si="9"/>
        <v>900235</v>
      </c>
      <c r="T24">
        <f t="shared" si="10"/>
        <v>900236</v>
      </c>
    </row>
    <row r="25" spans="1:20">
      <c r="A25" t="s">
        <v>130</v>
      </c>
      <c r="B25">
        <v>24</v>
      </c>
      <c r="C25">
        <v>12024</v>
      </c>
      <c r="D25">
        <v>2024</v>
      </c>
      <c r="F25">
        <f t="shared" si="2"/>
        <v>800240</v>
      </c>
      <c r="G25">
        <f t="shared" si="3"/>
        <v>800241</v>
      </c>
      <c r="H25">
        <f t="shared" si="3"/>
        <v>800242</v>
      </c>
      <c r="I25">
        <f t="shared" si="3"/>
        <v>800243</v>
      </c>
      <c r="J25">
        <f t="shared" si="3"/>
        <v>800244</v>
      </c>
      <c r="K25">
        <f t="shared" si="3"/>
        <v>800245</v>
      </c>
      <c r="L25">
        <f t="shared" si="3"/>
        <v>800246</v>
      </c>
      <c r="N25">
        <f t="shared" si="4"/>
        <v>900240</v>
      </c>
      <c r="O25">
        <f t="shared" si="5"/>
        <v>900241</v>
      </c>
      <c r="P25">
        <f t="shared" si="6"/>
        <v>900242</v>
      </c>
      <c r="Q25">
        <f t="shared" si="7"/>
        <v>900243</v>
      </c>
      <c r="R25">
        <f t="shared" si="8"/>
        <v>900244</v>
      </c>
      <c r="S25">
        <f t="shared" si="9"/>
        <v>900245</v>
      </c>
      <c r="T25">
        <f t="shared" si="10"/>
        <v>900246</v>
      </c>
    </row>
    <row r="26" spans="1:20">
      <c r="A26" t="s">
        <v>131</v>
      </c>
      <c r="B26">
        <v>25</v>
      </c>
      <c r="C26">
        <v>12025</v>
      </c>
      <c r="D26">
        <v>2025</v>
      </c>
      <c r="F26">
        <f t="shared" si="2"/>
        <v>800250</v>
      </c>
      <c r="G26">
        <f t="shared" si="3"/>
        <v>800251</v>
      </c>
      <c r="H26">
        <f t="shared" si="3"/>
        <v>800252</v>
      </c>
      <c r="I26">
        <f t="shared" si="3"/>
        <v>800253</v>
      </c>
      <c r="J26">
        <f t="shared" si="3"/>
        <v>800254</v>
      </c>
      <c r="K26">
        <f t="shared" si="3"/>
        <v>800255</v>
      </c>
      <c r="L26">
        <f t="shared" si="3"/>
        <v>800256</v>
      </c>
      <c r="N26">
        <f t="shared" si="4"/>
        <v>900250</v>
      </c>
      <c r="O26">
        <f t="shared" si="5"/>
        <v>900251</v>
      </c>
      <c r="P26">
        <f t="shared" si="6"/>
        <v>900252</v>
      </c>
      <c r="Q26">
        <f t="shared" si="7"/>
        <v>900253</v>
      </c>
      <c r="R26">
        <f t="shared" si="8"/>
        <v>900254</v>
      </c>
      <c r="S26">
        <f t="shared" si="9"/>
        <v>900255</v>
      </c>
      <c r="T26">
        <f t="shared" si="10"/>
        <v>900256</v>
      </c>
    </row>
    <row r="27" spans="1:20">
      <c r="A27" t="s">
        <v>132</v>
      </c>
      <c r="B27">
        <v>26</v>
      </c>
      <c r="C27">
        <v>12026</v>
      </c>
      <c r="D27">
        <v>2026</v>
      </c>
      <c r="F27">
        <f t="shared" si="2"/>
        <v>800260</v>
      </c>
      <c r="G27">
        <f t="shared" si="3"/>
        <v>800261</v>
      </c>
      <c r="H27">
        <f t="shared" si="3"/>
        <v>800262</v>
      </c>
      <c r="I27">
        <f t="shared" si="3"/>
        <v>800263</v>
      </c>
      <c r="J27">
        <f t="shared" si="3"/>
        <v>800264</v>
      </c>
      <c r="K27">
        <f t="shared" si="3"/>
        <v>800265</v>
      </c>
      <c r="L27">
        <f t="shared" si="3"/>
        <v>800266</v>
      </c>
      <c r="N27">
        <f t="shared" si="4"/>
        <v>900260</v>
      </c>
      <c r="O27">
        <f t="shared" si="5"/>
        <v>900261</v>
      </c>
      <c r="P27">
        <f t="shared" si="6"/>
        <v>900262</v>
      </c>
      <c r="Q27">
        <f t="shared" si="7"/>
        <v>900263</v>
      </c>
      <c r="R27">
        <f t="shared" si="8"/>
        <v>900264</v>
      </c>
      <c r="S27">
        <f t="shared" si="9"/>
        <v>900265</v>
      </c>
      <c r="T27">
        <f t="shared" si="10"/>
        <v>900266</v>
      </c>
    </row>
    <row r="28" spans="1:20">
      <c r="A28" t="s">
        <v>133</v>
      </c>
      <c r="B28">
        <v>27</v>
      </c>
      <c r="C28">
        <v>12027</v>
      </c>
      <c r="D28">
        <v>2027</v>
      </c>
      <c r="F28">
        <f t="shared" si="2"/>
        <v>800270</v>
      </c>
      <c r="G28">
        <f t="shared" si="3"/>
        <v>800271</v>
      </c>
      <c r="H28">
        <f t="shared" si="3"/>
        <v>800272</v>
      </c>
      <c r="I28">
        <f t="shared" si="3"/>
        <v>800273</v>
      </c>
      <c r="J28">
        <f t="shared" si="3"/>
        <v>800274</v>
      </c>
      <c r="K28">
        <f t="shared" si="3"/>
        <v>800275</v>
      </c>
      <c r="L28">
        <f t="shared" si="3"/>
        <v>800276</v>
      </c>
      <c r="N28">
        <f t="shared" si="4"/>
        <v>900270</v>
      </c>
      <c r="O28">
        <f t="shared" si="5"/>
        <v>900271</v>
      </c>
      <c r="P28">
        <f t="shared" si="6"/>
        <v>900272</v>
      </c>
      <c r="Q28">
        <f t="shared" si="7"/>
        <v>900273</v>
      </c>
      <c r="R28">
        <f t="shared" si="8"/>
        <v>900274</v>
      </c>
      <c r="S28">
        <f t="shared" si="9"/>
        <v>900275</v>
      </c>
      <c r="T28">
        <f t="shared" si="10"/>
        <v>900276</v>
      </c>
    </row>
    <row r="29" spans="1:20">
      <c r="A29" t="s">
        <v>134</v>
      </c>
      <c r="B29">
        <v>28</v>
      </c>
      <c r="C29">
        <v>12028</v>
      </c>
      <c r="D29">
        <v>2028</v>
      </c>
      <c r="F29">
        <f t="shared" si="2"/>
        <v>800280</v>
      </c>
      <c r="G29">
        <f t="shared" si="3"/>
        <v>800281</v>
      </c>
      <c r="H29">
        <f t="shared" si="3"/>
        <v>800282</v>
      </c>
      <c r="I29">
        <f t="shared" si="3"/>
        <v>800283</v>
      </c>
      <c r="J29">
        <f t="shared" si="3"/>
        <v>800284</v>
      </c>
      <c r="K29">
        <f t="shared" si="3"/>
        <v>800285</v>
      </c>
      <c r="L29">
        <f t="shared" si="3"/>
        <v>800286</v>
      </c>
      <c r="N29">
        <f t="shared" si="4"/>
        <v>900280</v>
      </c>
      <c r="O29">
        <f t="shared" si="5"/>
        <v>900281</v>
      </c>
      <c r="P29">
        <f t="shared" si="6"/>
        <v>900282</v>
      </c>
      <c r="Q29">
        <f t="shared" si="7"/>
        <v>900283</v>
      </c>
      <c r="R29">
        <f t="shared" si="8"/>
        <v>900284</v>
      </c>
      <c r="S29">
        <f t="shared" si="9"/>
        <v>900285</v>
      </c>
      <c r="T29">
        <f t="shared" si="10"/>
        <v>900286</v>
      </c>
    </row>
    <row r="30" spans="1:20">
      <c r="A30" t="s">
        <v>135</v>
      </c>
      <c r="B30">
        <v>29</v>
      </c>
      <c r="C30">
        <v>12029</v>
      </c>
      <c r="D30">
        <v>2029</v>
      </c>
      <c r="F30">
        <f t="shared" si="2"/>
        <v>800290</v>
      </c>
      <c r="G30">
        <f t="shared" si="3"/>
        <v>800291</v>
      </c>
      <c r="H30">
        <f t="shared" si="3"/>
        <v>800292</v>
      </c>
      <c r="I30">
        <f t="shared" si="3"/>
        <v>800293</v>
      </c>
      <c r="J30">
        <f t="shared" si="3"/>
        <v>800294</v>
      </c>
      <c r="K30">
        <f t="shared" si="3"/>
        <v>800295</v>
      </c>
      <c r="L30">
        <f t="shared" si="3"/>
        <v>800296</v>
      </c>
      <c r="N30">
        <f t="shared" si="4"/>
        <v>900290</v>
      </c>
      <c r="O30">
        <f t="shared" si="5"/>
        <v>900291</v>
      </c>
      <c r="P30">
        <f t="shared" si="6"/>
        <v>900292</v>
      </c>
      <c r="Q30">
        <f t="shared" si="7"/>
        <v>900293</v>
      </c>
      <c r="R30">
        <f t="shared" si="8"/>
        <v>900294</v>
      </c>
      <c r="S30">
        <f t="shared" si="9"/>
        <v>900295</v>
      </c>
      <c r="T30">
        <f t="shared" si="10"/>
        <v>900296</v>
      </c>
    </row>
    <row r="31" spans="1:20">
      <c r="A31" t="s">
        <v>136</v>
      </c>
      <c r="B31">
        <v>30</v>
      </c>
      <c r="C31">
        <v>12030</v>
      </c>
      <c r="D31">
        <v>2030</v>
      </c>
      <c r="F31">
        <f t="shared" si="2"/>
        <v>800300</v>
      </c>
      <c r="G31">
        <f t="shared" si="3"/>
        <v>800301</v>
      </c>
      <c r="H31">
        <f t="shared" si="3"/>
        <v>800302</v>
      </c>
      <c r="I31">
        <f t="shared" si="3"/>
        <v>800303</v>
      </c>
      <c r="J31">
        <f t="shared" si="3"/>
        <v>800304</v>
      </c>
      <c r="K31">
        <f t="shared" si="3"/>
        <v>800305</v>
      </c>
      <c r="L31">
        <f t="shared" si="3"/>
        <v>800306</v>
      </c>
      <c r="N31">
        <f t="shared" si="4"/>
        <v>900300</v>
      </c>
      <c r="O31">
        <f t="shared" si="5"/>
        <v>900301</v>
      </c>
      <c r="P31">
        <f t="shared" si="6"/>
        <v>900302</v>
      </c>
      <c r="Q31">
        <f t="shared" si="7"/>
        <v>900303</v>
      </c>
      <c r="R31">
        <f t="shared" si="8"/>
        <v>900304</v>
      </c>
      <c r="S31">
        <f t="shared" si="9"/>
        <v>900305</v>
      </c>
      <c r="T31">
        <f t="shared" si="10"/>
        <v>900306</v>
      </c>
    </row>
    <row r="32" spans="1:20">
      <c r="A32" t="s">
        <v>137</v>
      </c>
      <c r="B32">
        <v>31</v>
      </c>
      <c r="C32">
        <v>12031</v>
      </c>
      <c r="D32">
        <v>2031</v>
      </c>
      <c r="F32">
        <f t="shared" si="2"/>
        <v>800310</v>
      </c>
      <c r="G32">
        <f t="shared" si="3"/>
        <v>800311</v>
      </c>
      <c r="H32">
        <f t="shared" si="3"/>
        <v>800312</v>
      </c>
      <c r="I32">
        <f t="shared" si="3"/>
        <v>800313</v>
      </c>
      <c r="J32">
        <f t="shared" si="3"/>
        <v>800314</v>
      </c>
      <c r="K32">
        <f t="shared" si="3"/>
        <v>800315</v>
      </c>
      <c r="L32">
        <f t="shared" si="3"/>
        <v>800316</v>
      </c>
      <c r="N32">
        <f t="shared" si="4"/>
        <v>900310</v>
      </c>
      <c r="O32">
        <f t="shared" si="5"/>
        <v>900311</v>
      </c>
      <c r="P32">
        <f t="shared" si="6"/>
        <v>900312</v>
      </c>
      <c r="Q32">
        <f t="shared" si="7"/>
        <v>900313</v>
      </c>
      <c r="R32">
        <f t="shared" si="8"/>
        <v>900314</v>
      </c>
      <c r="S32">
        <f t="shared" si="9"/>
        <v>900315</v>
      </c>
      <c r="T32">
        <f t="shared" si="10"/>
        <v>900316</v>
      </c>
    </row>
    <row r="33" spans="1:20">
      <c r="A33" t="s">
        <v>138</v>
      </c>
      <c r="B33">
        <v>32</v>
      </c>
      <c r="C33">
        <v>12032</v>
      </c>
      <c r="D33">
        <v>2032</v>
      </c>
      <c r="F33">
        <f t="shared" si="2"/>
        <v>800320</v>
      </c>
      <c r="G33">
        <f t="shared" si="3"/>
        <v>800321</v>
      </c>
      <c r="H33">
        <f t="shared" si="3"/>
        <v>800322</v>
      </c>
      <c r="I33">
        <f t="shared" si="3"/>
        <v>800323</v>
      </c>
      <c r="J33">
        <f t="shared" si="3"/>
        <v>800324</v>
      </c>
      <c r="K33">
        <f t="shared" si="3"/>
        <v>800325</v>
      </c>
      <c r="L33">
        <f t="shared" si="3"/>
        <v>800326</v>
      </c>
      <c r="N33">
        <f t="shared" si="4"/>
        <v>900320</v>
      </c>
      <c r="O33">
        <f t="shared" si="5"/>
        <v>900321</v>
      </c>
      <c r="P33">
        <f t="shared" si="6"/>
        <v>900322</v>
      </c>
      <c r="Q33">
        <f t="shared" si="7"/>
        <v>900323</v>
      </c>
      <c r="R33">
        <f t="shared" si="8"/>
        <v>900324</v>
      </c>
      <c r="S33">
        <f t="shared" si="9"/>
        <v>900325</v>
      </c>
      <c r="T33">
        <f t="shared" si="10"/>
        <v>900326</v>
      </c>
    </row>
    <row r="34" spans="1:20">
      <c r="A34" t="s">
        <v>139</v>
      </c>
      <c r="B34">
        <v>33</v>
      </c>
      <c r="C34">
        <v>12033</v>
      </c>
      <c r="D34">
        <v>2033</v>
      </c>
      <c r="F34">
        <f t="shared" si="2"/>
        <v>800330</v>
      </c>
      <c r="G34">
        <f t="shared" si="3"/>
        <v>800331</v>
      </c>
      <c r="H34">
        <f t="shared" si="3"/>
        <v>800332</v>
      </c>
      <c r="I34">
        <f t="shared" si="3"/>
        <v>800333</v>
      </c>
      <c r="J34">
        <f t="shared" si="3"/>
        <v>800334</v>
      </c>
      <c r="K34">
        <f t="shared" si="3"/>
        <v>800335</v>
      </c>
      <c r="L34">
        <f t="shared" si="3"/>
        <v>800336</v>
      </c>
      <c r="N34">
        <f t="shared" si="4"/>
        <v>900330</v>
      </c>
      <c r="O34">
        <f t="shared" si="5"/>
        <v>900331</v>
      </c>
      <c r="P34">
        <f t="shared" si="6"/>
        <v>900332</v>
      </c>
      <c r="Q34">
        <f t="shared" si="7"/>
        <v>900333</v>
      </c>
      <c r="R34">
        <f t="shared" si="8"/>
        <v>900334</v>
      </c>
      <c r="S34">
        <f t="shared" si="9"/>
        <v>900335</v>
      </c>
      <c r="T34">
        <f t="shared" si="10"/>
        <v>900336</v>
      </c>
    </row>
    <row r="35" spans="1:20">
      <c r="A35" t="s">
        <v>140</v>
      </c>
      <c r="B35">
        <v>34</v>
      </c>
      <c r="C35">
        <v>12034</v>
      </c>
      <c r="D35">
        <v>2034</v>
      </c>
      <c r="F35">
        <f t="shared" si="2"/>
        <v>800340</v>
      </c>
      <c r="G35">
        <f t="shared" si="3"/>
        <v>800341</v>
      </c>
      <c r="H35">
        <f t="shared" si="3"/>
        <v>800342</v>
      </c>
      <c r="I35">
        <f t="shared" si="3"/>
        <v>800343</v>
      </c>
      <c r="J35">
        <f t="shared" si="3"/>
        <v>800344</v>
      </c>
      <c r="K35">
        <f t="shared" si="3"/>
        <v>800345</v>
      </c>
      <c r="L35">
        <f t="shared" si="3"/>
        <v>800346</v>
      </c>
      <c r="N35">
        <f t="shared" si="4"/>
        <v>900340</v>
      </c>
      <c r="O35">
        <f t="shared" si="5"/>
        <v>900341</v>
      </c>
      <c r="P35">
        <f t="shared" si="6"/>
        <v>900342</v>
      </c>
      <c r="Q35">
        <f t="shared" si="7"/>
        <v>900343</v>
      </c>
      <c r="R35">
        <f t="shared" si="8"/>
        <v>900344</v>
      </c>
      <c r="S35">
        <f t="shared" si="9"/>
        <v>900345</v>
      </c>
      <c r="T35">
        <f t="shared" si="10"/>
        <v>900346</v>
      </c>
    </row>
    <row r="36" spans="1:20">
      <c r="A36" t="s">
        <v>141</v>
      </c>
      <c r="B36">
        <v>35</v>
      </c>
      <c r="C36">
        <v>12035</v>
      </c>
      <c r="D36">
        <v>2035</v>
      </c>
      <c r="F36">
        <f t="shared" si="2"/>
        <v>800350</v>
      </c>
      <c r="G36">
        <f t="shared" si="3"/>
        <v>800351</v>
      </c>
      <c r="H36">
        <f t="shared" si="3"/>
        <v>800352</v>
      </c>
      <c r="I36">
        <f t="shared" si="3"/>
        <v>800353</v>
      </c>
      <c r="J36">
        <f t="shared" si="3"/>
        <v>800354</v>
      </c>
      <c r="K36">
        <f t="shared" si="3"/>
        <v>800355</v>
      </c>
      <c r="L36">
        <f t="shared" si="3"/>
        <v>800356</v>
      </c>
      <c r="N36">
        <f t="shared" si="4"/>
        <v>900350</v>
      </c>
      <c r="O36">
        <f t="shared" si="5"/>
        <v>900351</v>
      </c>
      <c r="P36">
        <f t="shared" si="6"/>
        <v>900352</v>
      </c>
      <c r="Q36">
        <f t="shared" si="7"/>
        <v>900353</v>
      </c>
      <c r="R36">
        <f t="shared" si="8"/>
        <v>900354</v>
      </c>
      <c r="S36">
        <f t="shared" si="9"/>
        <v>900355</v>
      </c>
      <c r="T36">
        <f t="shared" si="10"/>
        <v>900356</v>
      </c>
    </row>
    <row r="37" spans="1:20">
      <c r="A37" t="s">
        <v>142</v>
      </c>
      <c r="B37">
        <v>36</v>
      </c>
      <c r="C37">
        <v>12036</v>
      </c>
      <c r="D37">
        <v>2036</v>
      </c>
      <c r="F37">
        <f t="shared" si="2"/>
        <v>800360</v>
      </c>
      <c r="G37">
        <f t="shared" si="3"/>
        <v>800361</v>
      </c>
      <c r="H37">
        <f t="shared" si="3"/>
        <v>800362</v>
      </c>
      <c r="I37">
        <f t="shared" si="3"/>
        <v>800363</v>
      </c>
      <c r="J37">
        <f t="shared" si="3"/>
        <v>800364</v>
      </c>
      <c r="K37">
        <f t="shared" si="3"/>
        <v>800365</v>
      </c>
      <c r="L37">
        <f t="shared" si="3"/>
        <v>800366</v>
      </c>
      <c r="N37">
        <f t="shared" si="4"/>
        <v>900360</v>
      </c>
      <c r="O37">
        <f t="shared" si="5"/>
        <v>900361</v>
      </c>
      <c r="P37">
        <f t="shared" si="6"/>
        <v>900362</v>
      </c>
      <c r="Q37">
        <f t="shared" si="7"/>
        <v>900363</v>
      </c>
      <c r="R37">
        <f t="shared" si="8"/>
        <v>900364</v>
      </c>
      <c r="S37">
        <f t="shared" si="9"/>
        <v>900365</v>
      </c>
      <c r="T37">
        <f t="shared" si="10"/>
        <v>900366</v>
      </c>
    </row>
    <row r="38" spans="1:20">
      <c r="A38" t="s">
        <v>143</v>
      </c>
      <c r="B38">
        <v>37</v>
      </c>
      <c r="C38">
        <v>12037</v>
      </c>
      <c r="D38">
        <v>2037</v>
      </c>
      <c r="F38">
        <f t="shared" si="2"/>
        <v>800370</v>
      </c>
      <c r="G38">
        <f t="shared" si="3"/>
        <v>800371</v>
      </c>
      <c r="H38">
        <f t="shared" si="3"/>
        <v>800372</v>
      </c>
      <c r="I38">
        <f t="shared" si="3"/>
        <v>800373</v>
      </c>
      <c r="J38">
        <f t="shared" si="3"/>
        <v>800374</v>
      </c>
      <c r="K38">
        <f t="shared" si="3"/>
        <v>800375</v>
      </c>
      <c r="L38">
        <f t="shared" si="3"/>
        <v>800376</v>
      </c>
      <c r="N38">
        <f t="shared" si="4"/>
        <v>900370</v>
      </c>
      <c r="O38">
        <f t="shared" si="5"/>
        <v>900371</v>
      </c>
      <c r="P38">
        <f t="shared" si="6"/>
        <v>900372</v>
      </c>
      <c r="Q38">
        <f t="shared" si="7"/>
        <v>900373</v>
      </c>
      <c r="R38">
        <f t="shared" si="8"/>
        <v>900374</v>
      </c>
      <c r="S38">
        <f t="shared" si="9"/>
        <v>900375</v>
      </c>
      <c r="T38">
        <f t="shared" si="10"/>
        <v>900376</v>
      </c>
    </row>
    <row r="39" spans="1:20">
      <c r="A39" t="s">
        <v>144</v>
      </c>
      <c r="B39">
        <v>38</v>
      </c>
      <c r="C39">
        <v>12038</v>
      </c>
      <c r="D39">
        <v>2038</v>
      </c>
      <c r="F39">
        <f t="shared" si="2"/>
        <v>800380</v>
      </c>
      <c r="G39">
        <f t="shared" si="3"/>
        <v>800381</v>
      </c>
      <c r="H39">
        <f t="shared" si="3"/>
        <v>800382</v>
      </c>
      <c r="I39">
        <f t="shared" si="3"/>
        <v>800383</v>
      </c>
      <c r="J39">
        <f t="shared" si="3"/>
        <v>800384</v>
      </c>
      <c r="K39">
        <f t="shared" si="3"/>
        <v>800385</v>
      </c>
      <c r="L39">
        <f t="shared" si="3"/>
        <v>800386</v>
      </c>
      <c r="N39">
        <f t="shared" si="4"/>
        <v>900380</v>
      </c>
      <c r="O39">
        <f t="shared" si="5"/>
        <v>900381</v>
      </c>
      <c r="P39">
        <f t="shared" si="6"/>
        <v>900382</v>
      </c>
      <c r="Q39">
        <f t="shared" si="7"/>
        <v>900383</v>
      </c>
      <c r="R39">
        <f t="shared" si="8"/>
        <v>900384</v>
      </c>
      <c r="S39">
        <f t="shared" si="9"/>
        <v>900385</v>
      </c>
      <c r="T39">
        <f t="shared" si="10"/>
        <v>900386</v>
      </c>
    </row>
    <row r="40" spans="1:20">
      <c r="A40" t="s">
        <v>145</v>
      </c>
      <c r="B40">
        <v>39</v>
      </c>
      <c r="C40">
        <v>12039</v>
      </c>
      <c r="D40">
        <v>2039</v>
      </c>
      <c r="F40">
        <f t="shared" si="2"/>
        <v>800390</v>
      </c>
      <c r="G40">
        <f t="shared" si="3"/>
        <v>800391</v>
      </c>
      <c r="H40">
        <f t="shared" si="3"/>
        <v>800392</v>
      </c>
      <c r="I40">
        <f t="shared" si="3"/>
        <v>800393</v>
      </c>
      <c r="J40">
        <f t="shared" si="3"/>
        <v>800394</v>
      </c>
      <c r="K40">
        <f t="shared" si="3"/>
        <v>800395</v>
      </c>
      <c r="L40">
        <f t="shared" si="3"/>
        <v>800396</v>
      </c>
      <c r="N40">
        <f t="shared" si="4"/>
        <v>900390</v>
      </c>
      <c r="O40">
        <f t="shared" si="5"/>
        <v>900391</v>
      </c>
      <c r="P40">
        <f t="shared" si="6"/>
        <v>900392</v>
      </c>
      <c r="Q40">
        <f t="shared" si="7"/>
        <v>900393</v>
      </c>
      <c r="R40">
        <f t="shared" si="8"/>
        <v>900394</v>
      </c>
      <c r="S40">
        <f t="shared" si="9"/>
        <v>900395</v>
      </c>
      <c r="T40">
        <f t="shared" si="10"/>
        <v>900396</v>
      </c>
    </row>
    <row r="41" spans="1:20">
      <c r="A41" t="s">
        <v>146</v>
      </c>
      <c r="B41">
        <v>40</v>
      </c>
      <c r="C41">
        <v>12040</v>
      </c>
      <c r="D41">
        <v>2040</v>
      </c>
      <c r="F41">
        <f t="shared" si="2"/>
        <v>800400</v>
      </c>
      <c r="G41">
        <f t="shared" si="3"/>
        <v>800401</v>
      </c>
      <c r="H41">
        <f t="shared" si="3"/>
        <v>800402</v>
      </c>
      <c r="I41">
        <f t="shared" ref="I41:L41" si="11">H41+1</f>
        <v>800403</v>
      </c>
      <c r="J41">
        <f t="shared" si="11"/>
        <v>800404</v>
      </c>
      <c r="K41">
        <f t="shared" si="11"/>
        <v>800405</v>
      </c>
      <c r="L41">
        <f t="shared" si="11"/>
        <v>800406</v>
      </c>
      <c r="N41">
        <f t="shared" si="4"/>
        <v>900400</v>
      </c>
      <c r="O41">
        <f t="shared" si="5"/>
        <v>900401</v>
      </c>
      <c r="P41">
        <f t="shared" si="6"/>
        <v>900402</v>
      </c>
      <c r="Q41">
        <f t="shared" si="7"/>
        <v>900403</v>
      </c>
      <c r="R41">
        <f t="shared" si="8"/>
        <v>900404</v>
      </c>
      <c r="S41">
        <f t="shared" si="9"/>
        <v>900405</v>
      </c>
      <c r="T41">
        <f t="shared" si="10"/>
        <v>900406</v>
      </c>
    </row>
    <row r="42" spans="1:20">
      <c r="A42" t="s">
        <v>147</v>
      </c>
      <c r="B42">
        <v>41</v>
      </c>
      <c r="C42">
        <v>12041</v>
      </c>
      <c r="D42">
        <v>2041</v>
      </c>
      <c r="F42">
        <f t="shared" si="2"/>
        <v>800410</v>
      </c>
      <c r="G42">
        <f t="shared" si="3"/>
        <v>800411</v>
      </c>
      <c r="H42">
        <f t="shared" ref="H42:L42" si="12">G42+1</f>
        <v>800412</v>
      </c>
      <c r="I42">
        <f t="shared" si="12"/>
        <v>800413</v>
      </c>
      <c r="J42">
        <f t="shared" si="12"/>
        <v>800414</v>
      </c>
      <c r="K42">
        <f t="shared" si="12"/>
        <v>800415</v>
      </c>
      <c r="L42">
        <f t="shared" si="12"/>
        <v>800416</v>
      </c>
      <c r="N42">
        <f t="shared" si="4"/>
        <v>900410</v>
      </c>
      <c r="O42">
        <f t="shared" si="5"/>
        <v>900411</v>
      </c>
      <c r="P42">
        <f t="shared" si="6"/>
        <v>900412</v>
      </c>
      <c r="Q42">
        <f t="shared" si="7"/>
        <v>900413</v>
      </c>
      <c r="R42">
        <f t="shared" si="8"/>
        <v>900414</v>
      </c>
      <c r="S42">
        <f t="shared" si="9"/>
        <v>900415</v>
      </c>
      <c r="T42">
        <f t="shared" si="10"/>
        <v>900416</v>
      </c>
    </row>
    <row r="43" spans="1:20">
      <c r="A43" t="s">
        <v>148</v>
      </c>
      <c r="B43">
        <v>42</v>
      </c>
      <c r="C43">
        <v>12042</v>
      </c>
      <c r="D43">
        <v>2042</v>
      </c>
      <c r="F43">
        <f t="shared" si="2"/>
        <v>800420</v>
      </c>
      <c r="G43">
        <f t="shared" si="3"/>
        <v>800421</v>
      </c>
      <c r="H43">
        <f t="shared" ref="H43:L43" si="13">G43+1</f>
        <v>800422</v>
      </c>
      <c r="I43">
        <f t="shared" si="13"/>
        <v>800423</v>
      </c>
      <c r="J43">
        <f t="shared" si="13"/>
        <v>800424</v>
      </c>
      <c r="K43">
        <f t="shared" si="13"/>
        <v>800425</v>
      </c>
      <c r="L43">
        <f t="shared" si="13"/>
        <v>800426</v>
      </c>
      <c r="N43">
        <f t="shared" si="4"/>
        <v>900420</v>
      </c>
      <c r="O43">
        <f t="shared" si="5"/>
        <v>900421</v>
      </c>
      <c r="P43">
        <f t="shared" si="6"/>
        <v>900422</v>
      </c>
      <c r="Q43">
        <f t="shared" si="7"/>
        <v>900423</v>
      </c>
      <c r="R43">
        <f t="shared" si="8"/>
        <v>900424</v>
      </c>
      <c r="S43">
        <f t="shared" si="9"/>
        <v>900425</v>
      </c>
      <c r="T43">
        <f t="shared" si="10"/>
        <v>900426</v>
      </c>
    </row>
    <row r="44" spans="1:20">
      <c r="A44" t="s">
        <v>149</v>
      </c>
      <c r="B44">
        <v>43</v>
      </c>
      <c r="C44">
        <v>12043</v>
      </c>
      <c r="D44">
        <v>2043</v>
      </c>
      <c r="F44">
        <f t="shared" si="2"/>
        <v>800430</v>
      </c>
      <c r="G44">
        <f t="shared" si="3"/>
        <v>800431</v>
      </c>
      <c r="H44">
        <f t="shared" ref="H44:L44" si="14">G44+1</f>
        <v>800432</v>
      </c>
      <c r="I44">
        <f t="shared" si="14"/>
        <v>800433</v>
      </c>
      <c r="J44">
        <f t="shared" si="14"/>
        <v>800434</v>
      </c>
      <c r="K44">
        <f t="shared" si="14"/>
        <v>800435</v>
      </c>
      <c r="L44">
        <f t="shared" si="14"/>
        <v>800436</v>
      </c>
      <c r="N44">
        <f t="shared" si="4"/>
        <v>900430</v>
      </c>
      <c r="O44">
        <f t="shared" si="5"/>
        <v>900431</v>
      </c>
      <c r="P44">
        <f t="shared" si="6"/>
        <v>900432</v>
      </c>
      <c r="Q44">
        <f t="shared" si="7"/>
        <v>900433</v>
      </c>
      <c r="R44">
        <f t="shared" si="8"/>
        <v>900434</v>
      </c>
      <c r="S44">
        <f t="shared" si="9"/>
        <v>900435</v>
      </c>
      <c r="T44">
        <f t="shared" si="10"/>
        <v>900436</v>
      </c>
    </row>
    <row r="45" spans="1:20">
      <c r="A45" t="s">
        <v>150</v>
      </c>
      <c r="B45">
        <v>44</v>
      </c>
      <c r="C45">
        <v>12044</v>
      </c>
      <c r="D45">
        <v>2044</v>
      </c>
      <c r="F45">
        <f t="shared" si="2"/>
        <v>800440</v>
      </c>
      <c r="G45">
        <f t="shared" si="3"/>
        <v>800441</v>
      </c>
      <c r="H45">
        <f t="shared" ref="H45:L45" si="15">G45+1</f>
        <v>800442</v>
      </c>
      <c r="I45">
        <f t="shared" si="15"/>
        <v>800443</v>
      </c>
      <c r="J45">
        <f t="shared" si="15"/>
        <v>800444</v>
      </c>
      <c r="K45">
        <f t="shared" si="15"/>
        <v>800445</v>
      </c>
      <c r="L45">
        <f t="shared" si="15"/>
        <v>800446</v>
      </c>
      <c r="N45">
        <f t="shared" si="4"/>
        <v>900440</v>
      </c>
      <c r="O45">
        <f t="shared" si="5"/>
        <v>900441</v>
      </c>
      <c r="P45">
        <f t="shared" si="6"/>
        <v>900442</v>
      </c>
      <c r="Q45">
        <f t="shared" si="7"/>
        <v>900443</v>
      </c>
      <c r="R45">
        <f t="shared" si="8"/>
        <v>900444</v>
      </c>
      <c r="S45">
        <f t="shared" si="9"/>
        <v>900445</v>
      </c>
      <c r="T45">
        <f t="shared" si="10"/>
        <v>900446</v>
      </c>
    </row>
    <row r="46" spans="1:20">
      <c r="A46" t="s">
        <v>151</v>
      </c>
      <c r="B46">
        <v>45</v>
      </c>
      <c r="C46">
        <v>12045</v>
      </c>
      <c r="D46">
        <v>2045</v>
      </c>
      <c r="F46">
        <f t="shared" si="2"/>
        <v>800450</v>
      </c>
      <c r="G46">
        <f t="shared" si="3"/>
        <v>800451</v>
      </c>
      <c r="H46">
        <f t="shared" ref="H46:L46" si="16">G46+1</f>
        <v>800452</v>
      </c>
      <c r="I46">
        <f t="shared" si="16"/>
        <v>800453</v>
      </c>
      <c r="J46">
        <f t="shared" si="16"/>
        <v>800454</v>
      </c>
      <c r="K46">
        <f t="shared" si="16"/>
        <v>800455</v>
      </c>
      <c r="L46">
        <f t="shared" si="16"/>
        <v>800456</v>
      </c>
      <c r="N46">
        <f t="shared" si="4"/>
        <v>900450</v>
      </c>
      <c r="O46">
        <f t="shared" si="5"/>
        <v>900451</v>
      </c>
      <c r="P46">
        <f t="shared" si="6"/>
        <v>900452</v>
      </c>
      <c r="Q46">
        <f t="shared" si="7"/>
        <v>900453</v>
      </c>
      <c r="R46">
        <f t="shared" si="8"/>
        <v>900454</v>
      </c>
      <c r="S46">
        <f t="shared" si="9"/>
        <v>900455</v>
      </c>
      <c r="T46">
        <f t="shared" si="10"/>
        <v>900456</v>
      </c>
    </row>
    <row r="47" spans="1:20">
      <c r="A47" t="s">
        <v>152</v>
      </c>
      <c r="B47">
        <v>46</v>
      </c>
      <c r="C47">
        <v>12046</v>
      </c>
      <c r="D47">
        <v>2046</v>
      </c>
      <c r="F47">
        <f t="shared" si="2"/>
        <v>800460</v>
      </c>
      <c r="G47">
        <f t="shared" si="3"/>
        <v>800461</v>
      </c>
      <c r="H47">
        <f t="shared" ref="H47:L47" si="17">G47+1</f>
        <v>800462</v>
      </c>
      <c r="I47">
        <f t="shared" si="17"/>
        <v>800463</v>
      </c>
      <c r="J47">
        <f t="shared" si="17"/>
        <v>800464</v>
      </c>
      <c r="K47">
        <f t="shared" si="17"/>
        <v>800465</v>
      </c>
      <c r="L47">
        <f t="shared" si="17"/>
        <v>800466</v>
      </c>
      <c r="N47">
        <f t="shared" si="4"/>
        <v>900460</v>
      </c>
      <c r="O47">
        <f t="shared" si="5"/>
        <v>900461</v>
      </c>
      <c r="P47">
        <f t="shared" si="6"/>
        <v>900462</v>
      </c>
      <c r="Q47">
        <f t="shared" si="7"/>
        <v>900463</v>
      </c>
      <c r="R47">
        <f t="shared" si="8"/>
        <v>900464</v>
      </c>
      <c r="S47">
        <f t="shared" si="9"/>
        <v>900465</v>
      </c>
      <c r="T47">
        <f t="shared" si="10"/>
        <v>900466</v>
      </c>
    </row>
    <row r="48" spans="1:20">
      <c r="A48" t="s">
        <v>153</v>
      </c>
      <c r="B48">
        <v>47</v>
      </c>
      <c r="C48">
        <v>12047</v>
      </c>
      <c r="D48">
        <v>2047</v>
      </c>
      <c r="F48">
        <f t="shared" si="2"/>
        <v>800470</v>
      </c>
      <c r="G48">
        <f t="shared" si="3"/>
        <v>800471</v>
      </c>
      <c r="H48">
        <f t="shared" ref="H48:L48" si="18">G48+1</f>
        <v>800472</v>
      </c>
      <c r="I48">
        <f t="shared" si="18"/>
        <v>800473</v>
      </c>
      <c r="J48">
        <f t="shared" si="18"/>
        <v>800474</v>
      </c>
      <c r="K48">
        <f t="shared" si="18"/>
        <v>800475</v>
      </c>
      <c r="L48">
        <f t="shared" si="18"/>
        <v>800476</v>
      </c>
      <c r="N48">
        <f t="shared" si="4"/>
        <v>900470</v>
      </c>
      <c r="O48">
        <f t="shared" si="5"/>
        <v>900471</v>
      </c>
      <c r="P48">
        <f t="shared" si="6"/>
        <v>900472</v>
      </c>
      <c r="Q48">
        <f t="shared" si="7"/>
        <v>900473</v>
      </c>
      <c r="R48">
        <f t="shared" si="8"/>
        <v>900474</v>
      </c>
      <c r="S48">
        <f t="shared" si="9"/>
        <v>900475</v>
      </c>
      <c r="T48">
        <f t="shared" si="10"/>
        <v>900476</v>
      </c>
    </row>
    <row r="49" spans="1:20">
      <c r="A49" t="s">
        <v>154</v>
      </c>
      <c r="B49">
        <v>48</v>
      </c>
      <c r="C49">
        <v>12048</v>
      </c>
      <c r="D49">
        <v>2048</v>
      </c>
      <c r="F49">
        <f t="shared" si="2"/>
        <v>800480</v>
      </c>
      <c r="G49">
        <f t="shared" si="3"/>
        <v>800481</v>
      </c>
      <c r="H49">
        <f t="shared" ref="H49:L49" si="19">G49+1</f>
        <v>800482</v>
      </c>
      <c r="I49">
        <f t="shared" si="19"/>
        <v>800483</v>
      </c>
      <c r="J49">
        <f t="shared" si="19"/>
        <v>800484</v>
      </c>
      <c r="K49">
        <f t="shared" si="19"/>
        <v>800485</v>
      </c>
      <c r="L49">
        <f t="shared" si="19"/>
        <v>800486</v>
      </c>
      <c r="N49">
        <f t="shared" si="4"/>
        <v>900480</v>
      </c>
      <c r="O49">
        <f t="shared" si="5"/>
        <v>900481</v>
      </c>
      <c r="P49">
        <f t="shared" si="6"/>
        <v>900482</v>
      </c>
      <c r="Q49">
        <f t="shared" si="7"/>
        <v>900483</v>
      </c>
      <c r="R49">
        <f t="shared" si="8"/>
        <v>900484</v>
      </c>
      <c r="S49">
        <f t="shared" si="9"/>
        <v>900485</v>
      </c>
      <c r="T49">
        <f t="shared" si="10"/>
        <v>900486</v>
      </c>
    </row>
    <row r="50" spans="1:20">
      <c r="A50" t="s">
        <v>155</v>
      </c>
      <c r="B50">
        <v>49</v>
      </c>
      <c r="C50">
        <v>12049</v>
      </c>
      <c r="D50">
        <v>2049</v>
      </c>
      <c r="F50">
        <f t="shared" si="2"/>
        <v>800490</v>
      </c>
      <c r="G50">
        <f t="shared" si="3"/>
        <v>800491</v>
      </c>
      <c r="H50">
        <f t="shared" ref="H50:L50" si="20">G50+1</f>
        <v>800492</v>
      </c>
      <c r="I50">
        <f t="shared" si="20"/>
        <v>800493</v>
      </c>
      <c r="J50">
        <f t="shared" si="20"/>
        <v>800494</v>
      </c>
      <c r="K50">
        <f t="shared" si="20"/>
        <v>800495</v>
      </c>
      <c r="L50">
        <f t="shared" si="20"/>
        <v>800496</v>
      </c>
      <c r="N50">
        <f t="shared" si="4"/>
        <v>900490</v>
      </c>
      <c r="O50">
        <f t="shared" si="5"/>
        <v>900491</v>
      </c>
      <c r="P50">
        <f t="shared" si="6"/>
        <v>900492</v>
      </c>
      <c r="Q50">
        <f t="shared" si="7"/>
        <v>900493</v>
      </c>
      <c r="R50">
        <f t="shared" si="8"/>
        <v>900494</v>
      </c>
      <c r="S50">
        <f t="shared" si="9"/>
        <v>900495</v>
      </c>
      <c r="T50">
        <f t="shared" si="10"/>
        <v>900496</v>
      </c>
    </row>
    <row r="51" spans="1:20">
      <c r="A51" t="s">
        <v>156</v>
      </c>
      <c r="B51">
        <v>50</v>
      </c>
      <c r="C51">
        <v>12050</v>
      </c>
      <c r="D51">
        <v>2050</v>
      </c>
      <c r="F51">
        <f t="shared" si="2"/>
        <v>800500</v>
      </c>
      <c r="G51">
        <f t="shared" si="3"/>
        <v>800501</v>
      </c>
      <c r="H51">
        <f t="shared" ref="H51:L51" si="21">G51+1</f>
        <v>800502</v>
      </c>
      <c r="I51">
        <f t="shared" si="21"/>
        <v>800503</v>
      </c>
      <c r="J51">
        <f t="shared" si="21"/>
        <v>800504</v>
      </c>
      <c r="K51">
        <f t="shared" si="21"/>
        <v>800505</v>
      </c>
      <c r="L51">
        <f t="shared" si="21"/>
        <v>800506</v>
      </c>
      <c r="N51">
        <f t="shared" si="4"/>
        <v>900500</v>
      </c>
      <c r="O51">
        <f t="shared" si="5"/>
        <v>900501</v>
      </c>
      <c r="P51">
        <f t="shared" si="6"/>
        <v>900502</v>
      </c>
      <c r="Q51">
        <f t="shared" si="7"/>
        <v>900503</v>
      </c>
      <c r="R51">
        <f t="shared" si="8"/>
        <v>900504</v>
      </c>
      <c r="S51">
        <f t="shared" si="9"/>
        <v>900505</v>
      </c>
      <c r="T51">
        <f t="shared" si="10"/>
        <v>900506</v>
      </c>
    </row>
    <row r="52" spans="1:20">
      <c r="A52" t="s">
        <v>157</v>
      </c>
      <c r="B52">
        <v>51</v>
      </c>
      <c r="C52">
        <v>12051</v>
      </c>
      <c r="D52">
        <v>2051</v>
      </c>
      <c r="F52">
        <f t="shared" si="2"/>
        <v>800510</v>
      </c>
      <c r="G52">
        <f t="shared" si="3"/>
        <v>800511</v>
      </c>
      <c r="H52">
        <f t="shared" ref="H52:L52" si="22">G52+1</f>
        <v>800512</v>
      </c>
      <c r="I52">
        <f t="shared" si="22"/>
        <v>800513</v>
      </c>
      <c r="J52">
        <f t="shared" si="22"/>
        <v>800514</v>
      </c>
      <c r="K52">
        <f t="shared" si="22"/>
        <v>800515</v>
      </c>
      <c r="L52">
        <f t="shared" si="22"/>
        <v>800516</v>
      </c>
      <c r="N52">
        <f t="shared" si="4"/>
        <v>900510</v>
      </c>
      <c r="O52">
        <f t="shared" si="5"/>
        <v>900511</v>
      </c>
      <c r="P52">
        <f t="shared" si="6"/>
        <v>900512</v>
      </c>
      <c r="Q52">
        <f t="shared" si="7"/>
        <v>900513</v>
      </c>
      <c r="R52">
        <f t="shared" si="8"/>
        <v>900514</v>
      </c>
      <c r="S52">
        <f t="shared" si="9"/>
        <v>900515</v>
      </c>
      <c r="T52">
        <f t="shared" si="10"/>
        <v>900516</v>
      </c>
    </row>
    <row r="53" spans="1:20">
      <c r="A53" t="s">
        <v>158</v>
      </c>
      <c r="B53">
        <v>52</v>
      </c>
      <c r="C53">
        <v>12052</v>
      </c>
      <c r="D53">
        <v>2052</v>
      </c>
      <c r="F53">
        <f t="shared" si="2"/>
        <v>800520</v>
      </c>
      <c r="G53">
        <f t="shared" si="3"/>
        <v>800521</v>
      </c>
      <c r="H53">
        <f t="shared" ref="H53:L53" si="23">G53+1</f>
        <v>800522</v>
      </c>
      <c r="I53">
        <f t="shared" si="23"/>
        <v>800523</v>
      </c>
      <c r="J53">
        <f t="shared" si="23"/>
        <v>800524</v>
      </c>
      <c r="K53">
        <f t="shared" si="23"/>
        <v>800525</v>
      </c>
      <c r="L53">
        <f t="shared" si="23"/>
        <v>800526</v>
      </c>
      <c r="N53">
        <f t="shared" si="4"/>
        <v>900520</v>
      </c>
      <c r="O53">
        <f t="shared" si="5"/>
        <v>900521</v>
      </c>
      <c r="P53">
        <f t="shared" si="6"/>
        <v>900522</v>
      </c>
      <c r="Q53">
        <f t="shared" si="7"/>
        <v>900523</v>
      </c>
      <c r="R53">
        <f t="shared" si="8"/>
        <v>900524</v>
      </c>
      <c r="S53">
        <f t="shared" si="9"/>
        <v>900525</v>
      </c>
      <c r="T53">
        <f t="shared" si="10"/>
        <v>900526</v>
      </c>
    </row>
    <row r="54" spans="1:20">
      <c r="A54" t="s">
        <v>159</v>
      </c>
      <c r="B54">
        <v>53</v>
      </c>
      <c r="C54">
        <v>12053</v>
      </c>
      <c r="D54">
        <v>2053</v>
      </c>
      <c r="F54">
        <f t="shared" si="2"/>
        <v>800530</v>
      </c>
      <c r="G54">
        <f t="shared" si="3"/>
        <v>800531</v>
      </c>
      <c r="H54">
        <f t="shared" ref="H54:L54" si="24">G54+1</f>
        <v>800532</v>
      </c>
      <c r="I54">
        <f t="shared" si="24"/>
        <v>800533</v>
      </c>
      <c r="J54">
        <f t="shared" si="24"/>
        <v>800534</v>
      </c>
      <c r="K54">
        <f t="shared" si="24"/>
        <v>800535</v>
      </c>
      <c r="L54">
        <f t="shared" si="24"/>
        <v>800536</v>
      </c>
      <c r="N54">
        <f t="shared" si="4"/>
        <v>900530</v>
      </c>
      <c r="O54">
        <f t="shared" si="5"/>
        <v>900531</v>
      </c>
      <c r="P54">
        <f t="shared" si="6"/>
        <v>900532</v>
      </c>
      <c r="Q54">
        <f t="shared" si="7"/>
        <v>900533</v>
      </c>
      <c r="R54">
        <f t="shared" si="8"/>
        <v>900534</v>
      </c>
      <c r="S54">
        <f t="shared" si="9"/>
        <v>900535</v>
      </c>
      <c r="T54">
        <f t="shared" si="10"/>
        <v>900536</v>
      </c>
    </row>
    <row r="55" spans="1:20">
      <c r="A55" t="s">
        <v>160</v>
      </c>
      <c r="B55">
        <v>54</v>
      </c>
      <c r="C55">
        <v>12054</v>
      </c>
      <c r="D55">
        <v>2054</v>
      </c>
      <c r="F55">
        <f t="shared" si="2"/>
        <v>800540</v>
      </c>
      <c r="G55">
        <f t="shared" si="3"/>
        <v>800541</v>
      </c>
      <c r="H55">
        <f t="shared" ref="H55:L55" si="25">G55+1</f>
        <v>800542</v>
      </c>
      <c r="I55">
        <f t="shared" si="25"/>
        <v>800543</v>
      </c>
      <c r="J55">
        <f t="shared" si="25"/>
        <v>800544</v>
      </c>
      <c r="K55">
        <f t="shared" si="25"/>
        <v>800545</v>
      </c>
      <c r="L55">
        <f t="shared" si="25"/>
        <v>800546</v>
      </c>
      <c r="N55">
        <f t="shared" si="4"/>
        <v>900540</v>
      </c>
      <c r="O55">
        <f t="shared" si="5"/>
        <v>900541</v>
      </c>
      <c r="P55">
        <f t="shared" si="6"/>
        <v>900542</v>
      </c>
      <c r="Q55">
        <f t="shared" si="7"/>
        <v>900543</v>
      </c>
      <c r="R55">
        <f t="shared" si="8"/>
        <v>900544</v>
      </c>
      <c r="S55">
        <f t="shared" si="9"/>
        <v>900545</v>
      </c>
      <c r="T55">
        <f t="shared" si="10"/>
        <v>900546</v>
      </c>
    </row>
    <row r="56" spans="1:20">
      <c r="A56" t="s">
        <v>161</v>
      </c>
      <c r="B56">
        <v>55</v>
      </c>
      <c r="C56">
        <v>12055</v>
      </c>
      <c r="D56">
        <v>2055</v>
      </c>
      <c r="F56">
        <f t="shared" si="2"/>
        <v>800550</v>
      </c>
      <c r="G56">
        <f t="shared" si="3"/>
        <v>800551</v>
      </c>
      <c r="H56">
        <f t="shared" ref="H56:L56" si="26">G56+1</f>
        <v>800552</v>
      </c>
      <c r="I56">
        <f t="shared" si="26"/>
        <v>800553</v>
      </c>
      <c r="J56">
        <f t="shared" si="26"/>
        <v>800554</v>
      </c>
      <c r="K56">
        <f t="shared" si="26"/>
        <v>800555</v>
      </c>
      <c r="L56">
        <f t="shared" si="26"/>
        <v>800556</v>
      </c>
      <c r="N56">
        <f t="shared" si="4"/>
        <v>900550</v>
      </c>
      <c r="O56">
        <f t="shared" si="5"/>
        <v>900551</v>
      </c>
      <c r="P56">
        <f t="shared" si="6"/>
        <v>900552</v>
      </c>
      <c r="Q56">
        <f t="shared" si="7"/>
        <v>900553</v>
      </c>
      <c r="R56">
        <f t="shared" si="8"/>
        <v>900554</v>
      </c>
      <c r="S56">
        <f t="shared" si="9"/>
        <v>900555</v>
      </c>
      <c r="T56">
        <f t="shared" si="10"/>
        <v>900556</v>
      </c>
    </row>
    <row r="57" spans="1:20">
      <c r="A57" t="s">
        <v>162</v>
      </c>
      <c r="B57">
        <v>56</v>
      </c>
      <c r="C57">
        <v>12056</v>
      </c>
      <c r="D57">
        <v>2056</v>
      </c>
      <c r="F57">
        <f t="shared" si="2"/>
        <v>800560</v>
      </c>
      <c r="G57">
        <f t="shared" si="3"/>
        <v>800561</v>
      </c>
      <c r="H57">
        <f t="shared" ref="H57:L57" si="27">G57+1</f>
        <v>800562</v>
      </c>
      <c r="I57">
        <f t="shared" si="27"/>
        <v>800563</v>
      </c>
      <c r="J57">
        <f t="shared" si="27"/>
        <v>800564</v>
      </c>
      <c r="K57">
        <f t="shared" si="27"/>
        <v>800565</v>
      </c>
      <c r="L57">
        <f t="shared" si="27"/>
        <v>800566</v>
      </c>
      <c r="N57">
        <f t="shared" si="4"/>
        <v>900560</v>
      </c>
      <c r="O57">
        <f t="shared" si="5"/>
        <v>900561</v>
      </c>
      <c r="P57">
        <f t="shared" si="6"/>
        <v>900562</v>
      </c>
      <c r="Q57">
        <f t="shared" si="7"/>
        <v>900563</v>
      </c>
      <c r="R57">
        <f t="shared" si="8"/>
        <v>900564</v>
      </c>
      <c r="S57">
        <f t="shared" si="9"/>
        <v>900565</v>
      </c>
      <c r="T57">
        <f t="shared" si="10"/>
        <v>900566</v>
      </c>
    </row>
    <row r="58" spans="1:20">
      <c r="A58" t="s">
        <v>163</v>
      </c>
      <c r="B58">
        <v>57</v>
      </c>
      <c r="C58">
        <v>12057</v>
      </c>
      <c r="D58">
        <v>2057</v>
      </c>
      <c r="F58">
        <f t="shared" si="2"/>
        <v>800570</v>
      </c>
      <c r="G58">
        <f t="shared" si="3"/>
        <v>800571</v>
      </c>
      <c r="H58">
        <f t="shared" ref="H58:L58" si="28">G58+1</f>
        <v>800572</v>
      </c>
      <c r="I58">
        <f t="shared" si="28"/>
        <v>800573</v>
      </c>
      <c r="J58">
        <f t="shared" si="28"/>
        <v>800574</v>
      </c>
      <c r="K58">
        <f t="shared" si="28"/>
        <v>800575</v>
      </c>
      <c r="L58">
        <f t="shared" si="28"/>
        <v>800576</v>
      </c>
      <c r="N58">
        <f t="shared" si="4"/>
        <v>900570</v>
      </c>
      <c r="O58">
        <f t="shared" si="5"/>
        <v>900571</v>
      </c>
      <c r="P58">
        <f t="shared" si="6"/>
        <v>900572</v>
      </c>
      <c r="Q58">
        <f t="shared" si="7"/>
        <v>900573</v>
      </c>
      <c r="R58">
        <f t="shared" si="8"/>
        <v>900574</v>
      </c>
      <c r="S58">
        <f t="shared" si="9"/>
        <v>900575</v>
      </c>
      <c r="T58">
        <f t="shared" si="10"/>
        <v>900576</v>
      </c>
    </row>
    <row r="59" spans="1:20">
      <c r="A59" t="s">
        <v>164</v>
      </c>
      <c r="B59">
        <v>58</v>
      </c>
      <c r="C59">
        <v>12058</v>
      </c>
      <c r="D59">
        <v>2058</v>
      </c>
      <c r="F59">
        <f t="shared" si="2"/>
        <v>800580</v>
      </c>
      <c r="G59">
        <f t="shared" si="3"/>
        <v>800581</v>
      </c>
      <c r="H59">
        <f t="shared" ref="H59:L59" si="29">G59+1</f>
        <v>800582</v>
      </c>
      <c r="I59">
        <f t="shared" si="29"/>
        <v>800583</v>
      </c>
      <c r="J59">
        <f t="shared" si="29"/>
        <v>800584</v>
      </c>
      <c r="K59">
        <f t="shared" si="29"/>
        <v>800585</v>
      </c>
      <c r="L59">
        <f t="shared" si="29"/>
        <v>800586</v>
      </c>
      <c r="N59">
        <f t="shared" si="4"/>
        <v>900580</v>
      </c>
      <c r="O59">
        <f t="shared" si="5"/>
        <v>900581</v>
      </c>
      <c r="P59">
        <f t="shared" si="6"/>
        <v>900582</v>
      </c>
      <c r="Q59">
        <f t="shared" si="7"/>
        <v>900583</v>
      </c>
      <c r="R59">
        <f t="shared" si="8"/>
        <v>900584</v>
      </c>
      <c r="S59">
        <f t="shared" si="9"/>
        <v>900585</v>
      </c>
      <c r="T59">
        <f t="shared" si="10"/>
        <v>900586</v>
      </c>
    </row>
    <row r="60" spans="1:20">
      <c r="A60" t="s">
        <v>165</v>
      </c>
      <c r="B60">
        <v>59</v>
      </c>
      <c r="C60">
        <v>12059</v>
      </c>
      <c r="D60">
        <v>2059</v>
      </c>
      <c r="F60">
        <f t="shared" si="2"/>
        <v>800590</v>
      </c>
      <c r="G60">
        <f t="shared" si="3"/>
        <v>800591</v>
      </c>
      <c r="H60">
        <f t="shared" ref="H60:L60" si="30">G60+1</f>
        <v>800592</v>
      </c>
      <c r="I60">
        <f t="shared" si="30"/>
        <v>800593</v>
      </c>
      <c r="J60">
        <f t="shared" si="30"/>
        <v>800594</v>
      </c>
      <c r="K60">
        <f t="shared" si="30"/>
        <v>800595</v>
      </c>
      <c r="L60">
        <f t="shared" si="30"/>
        <v>800596</v>
      </c>
      <c r="N60">
        <f t="shared" si="4"/>
        <v>900590</v>
      </c>
      <c r="O60">
        <f t="shared" si="5"/>
        <v>900591</v>
      </c>
      <c r="P60">
        <f t="shared" si="6"/>
        <v>900592</v>
      </c>
      <c r="Q60">
        <f t="shared" si="7"/>
        <v>900593</v>
      </c>
      <c r="R60">
        <f t="shared" si="8"/>
        <v>900594</v>
      </c>
      <c r="S60">
        <f t="shared" si="9"/>
        <v>900595</v>
      </c>
      <c r="T60">
        <f t="shared" si="10"/>
        <v>900596</v>
      </c>
    </row>
    <row r="61" spans="1:20">
      <c r="A61" t="s">
        <v>166</v>
      </c>
      <c r="B61">
        <v>60</v>
      </c>
      <c r="C61">
        <v>12060</v>
      </c>
      <c r="D61">
        <v>2060</v>
      </c>
      <c r="F61">
        <f t="shared" si="2"/>
        <v>800600</v>
      </c>
      <c r="G61">
        <f t="shared" si="3"/>
        <v>800601</v>
      </c>
      <c r="H61">
        <f t="shared" ref="H61:L61" si="31">G61+1</f>
        <v>800602</v>
      </c>
      <c r="I61">
        <f t="shared" si="31"/>
        <v>800603</v>
      </c>
      <c r="J61">
        <f t="shared" si="31"/>
        <v>800604</v>
      </c>
      <c r="K61">
        <f t="shared" si="31"/>
        <v>800605</v>
      </c>
      <c r="L61">
        <f t="shared" si="31"/>
        <v>800606</v>
      </c>
      <c r="N61">
        <f t="shared" si="4"/>
        <v>900600</v>
      </c>
      <c r="O61">
        <f t="shared" si="5"/>
        <v>900601</v>
      </c>
      <c r="P61">
        <f t="shared" si="6"/>
        <v>900602</v>
      </c>
      <c r="Q61">
        <f t="shared" si="7"/>
        <v>900603</v>
      </c>
      <c r="R61">
        <f t="shared" si="8"/>
        <v>900604</v>
      </c>
      <c r="S61">
        <f t="shared" si="9"/>
        <v>900605</v>
      </c>
      <c r="T61">
        <f t="shared" si="10"/>
        <v>900606</v>
      </c>
    </row>
    <row r="62" spans="1:20">
      <c r="A62" t="s">
        <v>167</v>
      </c>
      <c r="B62">
        <v>61</v>
      </c>
      <c r="C62">
        <v>12061</v>
      </c>
      <c r="D62">
        <v>2061</v>
      </c>
      <c r="F62">
        <f t="shared" si="2"/>
        <v>800610</v>
      </c>
      <c r="G62">
        <f t="shared" si="3"/>
        <v>800611</v>
      </c>
      <c r="H62">
        <f t="shared" ref="H62:L62" si="32">G62+1</f>
        <v>800612</v>
      </c>
      <c r="I62">
        <f t="shared" si="32"/>
        <v>800613</v>
      </c>
      <c r="J62">
        <f t="shared" si="32"/>
        <v>800614</v>
      </c>
      <c r="K62">
        <f t="shared" si="32"/>
        <v>800615</v>
      </c>
      <c r="L62">
        <f t="shared" si="32"/>
        <v>800616</v>
      </c>
      <c r="N62">
        <f t="shared" si="4"/>
        <v>900610</v>
      </c>
      <c r="O62">
        <f t="shared" si="5"/>
        <v>900611</v>
      </c>
      <c r="P62">
        <f t="shared" si="6"/>
        <v>900612</v>
      </c>
      <c r="Q62">
        <f t="shared" si="7"/>
        <v>900613</v>
      </c>
      <c r="R62">
        <f t="shared" si="8"/>
        <v>900614</v>
      </c>
      <c r="S62">
        <f t="shared" si="9"/>
        <v>900615</v>
      </c>
      <c r="T62">
        <f t="shared" si="10"/>
        <v>900616</v>
      </c>
    </row>
    <row r="63" spans="1:20">
      <c r="A63" t="s">
        <v>168</v>
      </c>
      <c r="B63">
        <v>62</v>
      </c>
      <c r="C63">
        <v>12062</v>
      </c>
      <c r="D63">
        <v>2062</v>
      </c>
      <c r="F63">
        <f t="shared" si="2"/>
        <v>800620</v>
      </c>
      <c r="G63">
        <f t="shared" si="3"/>
        <v>800621</v>
      </c>
      <c r="H63">
        <f t="shared" ref="H63:L63" si="33">G63+1</f>
        <v>800622</v>
      </c>
      <c r="I63">
        <f t="shared" si="33"/>
        <v>800623</v>
      </c>
      <c r="J63">
        <f t="shared" si="33"/>
        <v>800624</v>
      </c>
      <c r="K63">
        <f t="shared" si="33"/>
        <v>800625</v>
      </c>
      <c r="L63">
        <f t="shared" si="33"/>
        <v>800626</v>
      </c>
      <c r="N63">
        <f t="shared" si="4"/>
        <v>900620</v>
      </c>
      <c r="O63">
        <f t="shared" si="5"/>
        <v>900621</v>
      </c>
      <c r="P63">
        <f t="shared" si="6"/>
        <v>900622</v>
      </c>
      <c r="Q63">
        <f t="shared" si="7"/>
        <v>900623</v>
      </c>
      <c r="R63">
        <f t="shared" si="8"/>
        <v>900624</v>
      </c>
      <c r="S63">
        <f t="shared" si="9"/>
        <v>900625</v>
      </c>
      <c r="T63">
        <f t="shared" si="10"/>
        <v>900626</v>
      </c>
    </row>
    <row r="64" spans="1:20">
      <c r="A64" t="s">
        <v>169</v>
      </c>
      <c r="B64">
        <v>63</v>
      </c>
      <c r="C64">
        <v>12063</v>
      </c>
      <c r="D64">
        <v>2063</v>
      </c>
      <c r="F64">
        <f t="shared" si="2"/>
        <v>800630</v>
      </c>
      <c r="G64">
        <f t="shared" si="3"/>
        <v>800631</v>
      </c>
      <c r="H64">
        <f t="shared" ref="H64:L64" si="34">G64+1</f>
        <v>800632</v>
      </c>
      <c r="I64">
        <f t="shared" si="34"/>
        <v>800633</v>
      </c>
      <c r="J64">
        <f t="shared" si="34"/>
        <v>800634</v>
      </c>
      <c r="K64">
        <f t="shared" si="34"/>
        <v>800635</v>
      </c>
      <c r="L64">
        <f t="shared" si="34"/>
        <v>800636</v>
      </c>
      <c r="N64">
        <f t="shared" si="4"/>
        <v>900630</v>
      </c>
      <c r="O64">
        <f t="shared" si="5"/>
        <v>900631</v>
      </c>
      <c r="P64">
        <f t="shared" si="6"/>
        <v>900632</v>
      </c>
      <c r="Q64">
        <f t="shared" si="7"/>
        <v>900633</v>
      </c>
      <c r="R64">
        <f t="shared" si="8"/>
        <v>900634</v>
      </c>
      <c r="S64">
        <f t="shared" si="9"/>
        <v>900635</v>
      </c>
      <c r="T64">
        <f t="shared" si="10"/>
        <v>900636</v>
      </c>
    </row>
    <row r="65" spans="1:20">
      <c r="A65" t="s">
        <v>170</v>
      </c>
      <c r="B65">
        <v>64</v>
      </c>
      <c r="C65">
        <v>12064</v>
      </c>
      <c r="D65">
        <v>2064</v>
      </c>
      <c r="F65">
        <f t="shared" si="2"/>
        <v>800640</v>
      </c>
      <c r="G65">
        <f t="shared" si="3"/>
        <v>800641</v>
      </c>
      <c r="H65">
        <f t="shared" ref="H65:L65" si="35">G65+1</f>
        <v>800642</v>
      </c>
      <c r="I65">
        <f t="shared" si="35"/>
        <v>800643</v>
      </c>
      <c r="J65">
        <f t="shared" si="35"/>
        <v>800644</v>
      </c>
      <c r="K65">
        <f t="shared" si="35"/>
        <v>800645</v>
      </c>
      <c r="L65">
        <f t="shared" si="35"/>
        <v>800646</v>
      </c>
      <c r="N65">
        <f t="shared" si="4"/>
        <v>900640</v>
      </c>
      <c r="O65">
        <f t="shared" si="5"/>
        <v>900641</v>
      </c>
      <c r="P65">
        <f t="shared" si="6"/>
        <v>900642</v>
      </c>
      <c r="Q65">
        <f t="shared" si="7"/>
        <v>900643</v>
      </c>
      <c r="R65">
        <f t="shared" si="8"/>
        <v>900644</v>
      </c>
      <c r="S65">
        <f t="shared" si="9"/>
        <v>900645</v>
      </c>
      <c r="T65">
        <f t="shared" si="10"/>
        <v>900646</v>
      </c>
    </row>
    <row r="66" spans="1:20">
      <c r="A66" t="s">
        <v>171</v>
      </c>
      <c r="B66">
        <v>65</v>
      </c>
      <c r="C66">
        <v>12065</v>
      </c>
      <c r="D66">
        <v>2065</v>
      </c>
      <c r="F66">
        <f t="shared" si="2"/>
        <v>800650</v>
      </c>
      <c r="G66">
        <f t="shared" si="3"/>
        <v>800651</v>
      </c>
      <c r="H66">
        <f t="shared" ref="H66:L66" si="36">G66+1</f>
        <v>800652</v>
      </c>
      <c r="I66">
        <f t="shared" si="36"/>
        <v>800653</v>
      </c>
      <c r="J66">
        <f t="shared" si="36"/>
        <v>800654</v>
      </c>
      <c r="K66">
        <f t="shared" si="36"/>
        <v>800655</v>
      </c>
      <c r="L66">
        <f t="shared" si="36"/>
        <v>800656</v>
      </c>
      <c r="N66">
        <f t="shared" si="4"/>
        <v>900650</v>
      </c>
      <c r="O66">
        <f t="shared" si="5"/>
        <v>900651</v>
      </c>
      <c r="P66">
        <f t="shared" si="6"/>
        <v>900652</v>
      </c>
      <c r="Q66">
        <f t="shared" si="7"/>
        <v>900653</v>
      </c>
      <c r="R66">
        <f t="shared" si="8"/>
        <v>900654</v>
      </c>
      <c r="S66">
        <f t="shared" si="9"/>
        <v>900655</v>
      </c>
      <c r="T66">
        <f t="shared" si="10"/>
        <v>900656</v>
      </c>
    </row>
    <row r="67" spans="1:20">
      <c r="A67" t="s">
        <v>172</v>
      </c>
      <c r="B67">
        <v>66</v>
      </c>
      <c r="C67">
        <v>12066</v>
      </c>
      <c r="D67">
        <v>2066</v>
      </c>
      <c r="F67">
        <f t="shared" ref="F67:F130" si="37">800000+B67*10</f>
        <v>800660</v>
      </c>
      <c r="G67">
        <f t="shared" ref="G67:L130" si="38">F67+1</f>
        <v>800661</v>
      </c>
      <c r="H67">
        <f t="shared" si="38"/>
        <v>800662</v>
      </c>
      <c r="I67">
        <f t="shared" si="38"/>
        <v>800663</v>
      </c>
      <c r="J67">
        <f t="shared" si="38"/>
        <v>800664</v>
      </c>
      <c r="K67">
        <f t="shared" si="38"/>
        <v>800665</v>
      </c>
      <c r="L67">
        <f t="shared" si="38"/>
        <v>800666</v>
      </c>
      <c r="N67">
        <f t="shared" ref="N67:N130" si="39">F67+100000</f>
        <v>900660</v>
      </c>
      <c r="O67">
        <f t="shared" ref="O67:O130" si="40">G67+100000</f>
        <v>900661</v>
      </c>
      <c r="P67">
        <f t="shared" ref="P67:P130" si="41">H67+100000</f>
        <v>900662</v>
      </c>
      <c r="Q67">
        <f t="shared" ref="Q67:Q130" si="42">I67+100000</f>
        <v>900663</v>
      </c>
      <c r="R67">
        <f t="shared" ref="R67:R130" si="43">J67+100000</f>
        <v>900664</v>
      </c>
      <c r="S67">
        <f t="shared" ref="S67:S130" si="44">K67+100000</f>
        <v>900665</v>
      </c>
      <c r="T67">
        <f t="shared" ref="T67:T130" si="45">L67+100000</f>
        <v>900666</v>
      </c>
    </row>
    <row r="68" spans="1:20">
      <c r="A68" t="s">
        <v>173</v>
      </c>
      <c r="B68">
        <v>67</v>
      </c>
      <c r="C68">
        <v>12067</v>
      </c>
      <c r="D68">
        <v>2067</v>
      </c>
      <c r="F68">
        <f t="shared" si="37"/>
        <v>800670</v>
      </c>
      <c r="G68">
        <f t="shared" si="38"/>
        <v>800671</v>
      </c>
      <c r="H68">
        <f t="shared" si="38"/>
        <v>800672</v>
      </c>
      <c r="I68">
        <f t="shared" si="38"/>
        <v>800673</v>
      </c>
      <c r="J68">
        <f t="shared" si="38"/>
        <v>800674</v>
      </c>
      <c r="K68">
        <f t="shared" si="38"/>
        <v>800675</v>
      </c>
      <c r="L68">
        <f t="shared" si="38"/>
        <v>800676</v>
      </c>
      <c r="N68">
        <f t="shared" si="39"/>
        <v>900670</v>
      </c>
      <c r="O68">
        <f t="shared" si="40"/>
        <v>900671</v>
      </c>
      <c r="P68">
        <f t="shared" si="41"/>
        <v>900672</v>
      </c>
      <c r="Q68">
        <f t="shared" si="42"/>
        <v>900673</v>
      </c>
      <c r="R68">
        <f t="shared" si="43"/>
        <v>900674</v>
      </c>
      <c r="S68">
        <f t="shared" si="44"/>
        <v>900675</v>
      </c>
      <c r="T68">
        <f t="shared" si="45"/>
        <v>900676</v>
      </c>
    </row>
    <row r="69" spans="1:20">
      <c r="A69" t="s">
        <v>174</v>
      </c>
      <c r="B69">
        <v>68</v>
      </c>
      <c r="C69">
        <v>12068</v>
      </c>
      <c r="D69">
        <v>2068</v>
      </c>
      <c r="F69">
        <f t="shared" si="37"/>
        <v>800680</v>
      </c>
      <c r="G69">
        <f t="shared" si="38"/>
        <v>800681</v>
      </c>
      <c r="H69">
        <f t="shared" si="38"/>
        <v>800682</v>
      </c>
      <c r="I69">
        <f t="shared" si="38"/>
        <v>800683</v>
      </c>
      <c r="J69">
        <f t="shared" si="38"/>
        <v>800684</v>
      </c>
      <c r="K69">
        <f t="shared" si="38"/>
        <v>800685</v>
      </c>
      <c r="L69">
        <f t="shared" si="38"/>
        <v>800686</v>
      </c>
      <c r="N69">
        <f t="shared" si="39"/>
        <v>900680</v>
      </c>
      <c r="O69">
        <f t="shared" si="40"/>
        <v>900681</v>
      </c>
      <c r="P69">
        <f t="shared" si="41"/>
        <v>900682</v>
      </c>
      <c r="Q69">
        <f t="shared" si="42"/>
        <v>900683</v>
      </c>
      <c r="R69">
        <f t="shared" si="43"/>
        <v>900684</v>
      </c>
      <c r="S69">
        <f t="shared" si="44"/>
        <v>900685</v>
      </c>
      <c r="T69">
        <f t="shared" si="45"/>
        <v>900686</v>
      </c>
    </row>
    <row r="70" spans="1:20">
      <c r="A70" t="s">
        <v>175</v>
      </c>
      <c r="B70">
        <v>69</v>
      </c>
      <c r="C70">
        <v>12069</v>
      </c>
      <c r="D70">
        <v>2069</v>
      </c>
      <c r="F70">
        <f t="shared" si="37"/>
        <v>800690</v>
      </c>
      <c r="G70">
        <f t="shared" si="38"/>
        <v>800691</v>
      </c>
      <c r="H70">
        <f t="shared" si="38"/>
        <v>800692</v>
      </c>
      <c r="I70">
        <f t="shared" si="38"/>
        <v>800693</v>
      </c>
      <c r="J70">
        <f t="shared" si="38"/>
        <v>800694</v>
      </c>
      <c r="K70">
        <f t="shared" si="38"/>
        <v>800695</v>
      </c>
      <c r="L70">
        <f t="shared" si="38"/>
        <v>800696</v>
      </c>
      <c r="N70">
        <f t="shared" si="39"/>
        <v>900690</v>
      </c>
      <c r="O70">
        <f t="shared" si="40"/>
        <v>900691</v>
      </c>
      <c r="P70">
        <f t="shared" si="41"/>
        <v>900692</v>
      </c>
      <c r="Q70">
        <f t="shared" si="42"/>
        <v>900693</v>
      </c>
      <c r="R70">
        <f t="shared" si="43"/>
        <v>900694</v>
      </c>
      <c r="S70">
        <f t="shared" si="44"/>
        <v>900695</v>
      </c>
      <c r="T70">
        <f t="shared" si="45"/>
        <v>900696</v>
      </c>
    </row>
    <row r="71" spans="1:20">
      <c r="A71" t="s">
        <v>176</v>
      </c>
      <c r="B71">
        <v>70</v>
      </c>
      <c r="C71">
        <v>12070</v>
      </c>
      <c r="D71">
        <v>2070</v>
      </c>
      <c r="F71">
        <f t="shared" si="37"/>
        <v>800700</v>
      </c>
      <c r="G71">
        <f t="shared" si="38"/>
        <v>800701</v>
      </c>
      <c r="H71">
        <f t="shared" si="38"/>
        <v>800702</v>
      </c>
      <c r="I71">
        <f t="shared" si="38"/>
        <v>800703</v>
      </c>
      <c r="J71">
        <f t="shared" si="38"/>
        <v>800704</v>
      </c>
      <c r="K71">
        <f t="shared" si="38"/>
        <v>800705</v>
      </c>
      <c r="L71">
        <f t="shared" si="38"/>
        <v>800706</v>
      </c>
      <c r="N71">
        <f t="shared" si="39"/>
        <v>900700</v>
      </c>
      <c r="O71">
        <f t="shared" si="40"/>
        <v>900701</v>
      </c>
      <c r="P71">
        <f t="shared" si="41"/>
        <v>900702</v>
      </c>
      <c r="Q71">
        <f t="shared" si="42"/>
        <v>900703</v>
      </c>
      <c r="R71">
        <f t="shared" si="43"/>
        <v>900704</v>
      </c>
      <c r="S71">
        <f t="shared" si="44"/>
        <v>900705</v>
      </c>
      <c r="T71">
        <f t="shared" si="45"/>
        <v>900706</v>
      </c>
    </row>
    <row r="72" spans="1:20">
      <c r="A72" t="s">
        <v>177</v>
      </c>
      <c r="B72">
        <v>71</v>
      </c>
      <c r="C72">
        <v>12071</v>
      </c>
      <c r="D72">
        <v>2071</v>
      </c>
      <c r="F72">
        <f t="shared" si="37"/>
        <v>800710</v>
      </c>
      <c r="G72">
        <f t="shared" si="38"/>
        <v>800711</v>
      </c>
      <c r="H72">
        <f t="shared" si="38"/>
        <v>800712</v>
      </c>
      <c r="I72">
        <f t="shared" si="38"/>
        <v>800713</v>
      </c>
      <c r="J72">
        <f t="shared" si="38"/>
        <v>800714</v>
      </c>
      <c r="K72">
        <f t="shared" si="38"/>
        <v>800715</v>
      </c>
      <c r="L72">
        <f t="shared" si="38"/>
        <v>800716</v>
      </c>
      <c r="N72">
        <f t="shared" si="39"/>
        <v>900710</v>
      </c>
      <c r="O72">
        <f t="shared" si="40"/>
        <v>900711</v>
      </c>
      <c r="P72">
        <f t="shared" si="41"/>
        <v>900712</v>
      </c>
      <c r="Q72">
        <f t="shared" si="42"/>
        <v>900713</v>
      </c>
      <c r="R72">
        <f t="shared" si="43"/>
        <v>900714</v>
      </c>
      <c r="S72">
        <f t="shared" si="44"/>
        <v>900715</v>
      </c>
      <c r="T72">
        <f t="shared" si="45"/>
        <v>900716</v>
      </c>
    </row>
    <row r="73" spans="1:20">
      <c r="A73" t="s">
        <v>178</v>
      </c>
      <c r="B73">
        <v>72</v>
      </c>
      <c r="C73">
        <v>12072</v>
      </c>
      <c r="D73">
        <v>2072</v>
      </c>
      <c r="F73">
        <f t="shared" si="37"/>
        <v>800720</v>
      </c>
      <c r="G73">
        <f t="shared" si="38"/>
        <v>800721</v>
      </c>
      <c r="H73">
        <f t="shared" si="38"/>
        <v>800722</v>
      </c>
      <c r="I73">
        <f t="shared" si="38"/>
        <v>800723</v>
      </c>
      <c r="J73">
        <f t="shared" si="38"/>
        <v>800724</v>
      </c>
      <c r="K73">
        <f t="shared" si="38"/>
        <v>800725</v>
      </c>
      <c r="L73">
        <f t="shared" si="38"/>
        <v>800726</v>
      </c>
      <c r="N73">
        <f t="shared" si="39"/>
        <v>900720</v>
      </c>
      <c r="O73">
        <f t="shared" si="40"/>
        <v>900721</v>
      </c>
      <c r="P73">
        <f t="shared" si="41"/>
        <v>900722</v>
      </c>
      <c r="Q73">
        <f t="shared" si="42"/>
        <v>900723</v>
      </c>
      <c r="R73">
        <f t="shared" si="43"/>
        <v>900724</v>
      </c>
      <c r="S73">
        <f t="shared" si="44"/>
        <v>900725</v>
      </c>
      <c r="T73">
        <f t="shared" si="45"/>
        <v>900726</v>
      </c>
    </row>
    <row r="74" spans="1:20">
      <c r="A74" t="s">
        <v>179</v>
      </c>
      <c r="B74">
        <v>73</v>
      </c>
      <c r="C74">
        <v>12073</v>
      </c>
      <c r="D74">
        <v>2073</v>
      </c>
      <c r="F74">
        <f t="shared" si="37"/>
        <v>800730</v>
      </c>
      <c r="G74">
        <f t="shared" si="38"/>
        <v>800731</v>
      </c>
      <c r="H74">
        <f t="shared" si="38"/>
        <v>800732</v>
      </c>
      <c r="I74">
        <f t="shared" si="38"/>
        <v>800733</v>
      </c>
      <c r="J74">
        <f t="shared" si="38"/>
        <v>800734</v>
      </c>
      <c r="K74">
        <f t="shared" si="38"/>
        <v>800735</v>
      </c>
      <c r="L74">
        <f t="shared" si="38"/>
        <v>800736</v>
      </c>
      <c r="N74">
        <f t="shared" si="39"/>
        <v>900730</v>
      </c>
      <c r="O74">
        <f t="shared" si="40"/>
        <v>900731</v>
      </c>
      <c r="P74">
        <f t="shared" si="41"/>
        <v>900732</v>
      </c>
      <c r="Q74">
        <f t="shared" si="42"/>
        <v>900733</v>
      </c>
      <c r="R74">
        <f t="shared" si="43"/>
        <v>900734</v>
      </c>
      <c r="S74">
        <f t="shared" si="44"/>
        <v>900735</v>
      </c>
      <c r="T74">
        <f t="shared" si="45"/>
        <v>900736</v>
      </c>
    </row>
    <row r="75" spans="1:20">
      <c r="A75" t="s">
        <v>180</v>
      </c>
      <c r="B75">
        <v>74</v>
      </c>
      <c r="C75">
        <v>12074</v>
      </c>
      <c r="D75">
        <v>2074</v>
      </c>
      <c r="F75">
        <f t="shared" si="37"/>
        <v>800740</v>
      </c>
      <c r="G75">
        <f t="shared" si="38"/>
        <v>800741</v>
      </c>
      <c r="H75">
        <f t="shared" si="38"/>
        <v>800742</v>
      </c>
      <c r="I75">
        <f t="shared" si="38"/>
        <v>800743</v>
      </c>
      <c r="J75">
        <f t="shared" si="38"/>
        <v>800744</v>
      </c>
      <c r="K75">
        <f t="shared" si="38"/>
        <v>800745</v>
      </c>
      <c r="L75">
        <f t="shared" si="38"/>
        <v>800746</v>
      </c>
      <c r="N75">
        <f t="shared" si="39"/>
        <v>900740</v>
      </c>
      <c r="O75">
        <f t="shared" si="40"/>
        <v>900741</v>
      </c>
      <c r="P75">
        <f t="shared" si="41"/>
        <v>900742</v>
      </c>
      <c r="Q75">
        <f t="shared" si="42"/>
        <v>900743</v>
      </c>
      <c r="R75">
        <f t="shared" si="43"/>
        <v>900744</v>
      </c>
      <c r="S75">
        <f t="shared" si="44"/>
        <v>900745</v>
      </c>
      <c r="T75">
        <f t="shared" si="45"/>
        <v>900746</v>
      </c>
    </row>
    <row r="76" spans="1:20">
      <c r="A76" t="s">
        <v>181</v>
      </c>
      <c r="B76">
        <v>75</v>
      </c>
      <c r="C76">
        <v>12075</v>
      </c>
      <c r="D76">
        <v>2075</v>
      </c>
      <c r="F76">
        <f t="shared" si="37"/>
        <v>800750</v>
      </c>
      <c r="G76">
        <f t="shared" si="38"/>
        <v>800751</v>
      </c>
      <c r="H76">
        <f t="shared" si="38"/>
        <v>800752</v>
      </c>
      <c r="I76">
        <f t="shared" si="38"/>
        <v>800753</v>
      </c>
      <c r="J76">
        <f t="shared" si="38"/>
        <v>800754</v>
      </c>
      <c r="K76">
        <f t="shared" si="38"/>
        <v>800755</v>
      </c>
      <c r="L76">
        <f t="shared" si="38"/>
        <v>800756</v>
      </c>
      <c r="N76">
        <f t="shared" si="39"/>
        <v>900750</v>
      </c>
      <c r="O76">
        <f t="shared" si="40"/>
        <v>900751</v>
      </c>
      <c r="P76">
        <f t="shared" si="41"/>
        <v>900752</v>
      </c>
      <c r="Q76">
        <f t="shared" si="42"/>
        <v>900753</v>
      </c>
      <c r="R76">
        <f t="shared" si="43"/>
        <v>900754</v>
      </c>
      <c r="S76">
        <f t="shared" si="44"/>
        <v>900755</v>
      </c>
      <c r="T76">
        <f t="shared" si="45"/>
        <v>900756</v>
      </c>
    </row>
    <row r="77" spans="1:20">
      <c r="A77" t="s">
        <v>182</v>
      </c>
      <c r="B77">
        <v>76</v>
      </c>
      <c r="C77">
        <v>12076</v>
      </c>
      <c r="D77">
        <v>2076</v>
      </c>
      <c r="F77">
        <f t="shared" si="37"/>
        <v>800760</v>
      </c>
      <c r="G77">
        <f t="shared" si="38"/>
        <v>800761</v>
      </c>
      <c r="H77">
        <f t="shared" si="38"/>
        <v>800762</v>
      </c>
      <c r="I77">
        <f t="shared" si="38"/>
        <v>800763</v>
      </c>
      <c r="J77">
        <f t="shared" si="38"/>
        <v>800764</v>
      </c>
      <c r="K77">
        <f t="shared" si="38"/>
        <v>800765</v>
      </c>
      <c r="L77">
        <f t="shared" si="38"/>
        <v>800766</v>
      </c>
      <c r="N77">
        <f t="shared" si="39"/>
        <v>900760</v>
      </c>
      <c r="O77">
        <f t="shared" si="40"/>
        <v>900761</v>
      </c>
      <c r="P77">
        <f t="shared" si="41"/>
        <v>900762</v>
      </c>
      <c r="Q77">
        <f t="shared" si="42"/>
        <v>900763</v>
      </c>
      <c r="R77">
        <f t="shared" si="43"/>
        <v>900764</v>
      </c>
      <c r="S77">
        <f t="shared" si="44"/>
        <v>900765</v>
      </c>
      <c r="T77">
        <f t="shared" si="45"/>
        <v>900766</v>
      </c>
    </row>
    <row r="78" spans="1:20">
      <c r="A78" t="s">
        <v>183</v>
      </c>
      <c r="B78">
        <v>77</v>
      </c>
      <c r="C78">
        <v>12077</v>
      </c>
      <c r="D78">
        <v>2077</v>
      </c>
      <c r="F78">
        <f t="shared" si="37"/>
        <v>800770</v>
      </c>
      <c r="G78">
        <f t="shared" si="38"/>
        <v>800771</v>
      </c>
      <c r="H78">
        <f t="shared" si="38"/>
        <v>800772</v>
      </c>
      <c r="I78">
        <f t="shared" si="38"/>
        <v>800773</v>
      </c>
      <c r="J78">
        <f t="shared" si="38"/>
        <v>800774</v>
      </c>
      <c r="K78">
        <f t="shared" si="38"/>
        <v>800775</v>
      </c>
      <c r="L78">
        <f t="shared" si="38"/>
        <v>800776</v>
      </c>
      <c r="N78">
        <f t="shared" si="39"/>
        <v>900770</v>
      </c>
      <c r="O78">
        <f t="shared" si="40"/>
        <v>900771</v>
      </c>
      <c r="P78">
        <f t="shared" si="41"/>
        <v>900772</v>
      </c>
      <c r="Q78">
        <f t="shared" si="42"/>
        <v>900773</v>
      </c>
      <c r="R78">
        <f t="shared" si="43"/>
        <v>900774</v>
      </c>
      <c r="S78">
        <f t="shared" si="44"/>
        <v>900775</v>
      </c>
      <c r="T78">
        <f t="shared" si="45"/>
        <v>900776</v>
      </c>
    </row>
    <row r="79" spans="1:20">
      <c r="A79" t="s">
        <v>184</v>
      </c>
      <c r="B79">
        <v>78</v>
      </c>
      <c r="C79">
        <v>12078</v>
      </c>
      <c r="D79">
        <v>2078</v>
      </c>
      <c r="F79">
        <f t="shared" si="37"/>
        <v>800780</v>
      </c>
      <c r="G79">
        <f t="shared" si="38"/>
        <v>800781</v>
      </c>
      <c r="H79">
        <f t="shared" si="38"/>
        <v>800782</v>
      </c>
      <c r="I79">
        <f t="shared" si="38"/>
        <v>800783</v>
      </c>
      <c r="J79">
        <f t="shared" si="38"/>
        <v>800784</v>
      </c>
      <c r="K79">
        <f t="shared" si="38"/>
        <v>800785</v>
      </c>
      <c r="L79">
        <f t="shared" si="38"/>
        <v>800786</v>
      </c>
      <c r="N79">
        <f t="shared" si="39"/>
        <v>900780</v>
      </c>
      <c r="O79">
        <f t="shared" si="40"/>
        <v>900781</v>
      </c>
      <c r="P79">
        <f t="shared" si="41"/>
        <v>900782</v>
      </c>
      <c r="Q79">
        <f t="shared" si="42"/>
        <v>900783</v>
      </c>
      <c r="R79">
        <f t="shared" si="43"/>
        <v>900784</v>
      </c>
      <c r="S79">
        <f t="shared" si="44"/>
        <v>900785</v>
      </c>
      <c r="T79">
        <f t="shared" si="45"/>
        <v>900786</v>
      </c>
    </row>
    <row r="80" spans="1:20">
      <c r="A80" t="s">
        <v>185</v>
      </c>
      <c r="B80">
        <v>79</v>
      </c>
      <c r="C80">
        <v>12079</v>
      </c>
      <c r="D80">
        <v>2079</v>
      </c>
      <c r="F80">
        <f t="shared" si="37"/>
        <v>800790</v>
      </c>
      <c r="G80">
        <f t="shared" si="38"/>
        <v>800791</v>
      </c>
      <c r="H80">
        <f t="shared" si="38"/>
        <v>800792</v>
      </c>
      <c r="I80">
        <f t="shared" si="38"/>
        <v>800793</v>
      </c>
      <c r="J80">
        <f t="shared" si="38"/>
        <v>800794</v>
      </c>
      <c r="K80">
        <f t="shared" si="38"/>
        <v>800795</v>
      </c>
      <c r="L80">
        <f t="shared" si="38"/>
        <v>800796</v>
      </c>
      <c r="N80">
        <f t="shared" si="39"/>
        <v>900790</v>
      </c>
      <c r="O80">
        <f t="shared" si="40"/>
        <v>900791</v>
      </c>
      <c r="P80">
        <f t="shared" si="41"/>
        <v>900792</v>
      </c>
      <c r="Q80">
        <f t="shared" si="42"/>
        <v>900793</v>
      </c>
      <c r="R80">
        <f t="shared" si="43"/>
        <v>900794</v>
      </c>
      <c r="S80">
        <f t="shared" si="44"/>
        <v>900795</v>
      </c>
      <c r="T80">
        <f t="shared" si="45"/>
        <v>900796</v>
      </c>
    </row>
    <row r="81" spans="1:20">
      <c r="A81" t="s">
        <v>186</v>
      </c>
      <c r="B81">
        <v>80</v>
      </c>
      <c r="C81">
        <v>12080</v>
      </c>
      <c r="D81">
        <v>2080</v>
      </c>
      <c r="F81">
        <f t="shared" si="37"/>
        <v>800800</v>
      </c>
      <c r="G81">
        <f t="shared" si="38"/>
        <v>800801</v>
      </c>
      <c r="H81">
        <f t="shared" si="38"/>
        <v>800802</v>
      </c>
      <c r="I81">
        <f t="shared" si="38"/>
        <v>800803</v>
      </c>
      <c r="J81">
        <f t="shared" si="38"/>
        <v>800804</v>
      </c>
      <c r="K81">
        <f t="shared" si="38"/>
        <v>800805</v>
      </c>
      <c r="L81">
        <f t="shared" si="38"/>
        <v>800806</v>
      </c>
      <c r="N81">
        <f t="shared" si="39"/>
        <v>900800</v>
      </c>
      <c r="O81">
        <f t="shared" si="40"/>
        <v>900801</v>
      </c>
      <c r="P81">
        <f t="shared" si="41"/>
        <v>900802</v>
      </c>
      <c r="Q81">
        <f t="shared" si="42"/>
        <v>900803</v>
      </c>
      <c r="R81">
        <f t="shared" si="43"/>
        <v>900804</v>
      </c>
      <c r="S81">
        <f t="shared" si="44"/>
        <v>900805</v>
      </c>
      <c r="T81">
        <f t="shared" si="45"/>
        <v>900806</v>
      </c>
    </row>
    <row r="82" spans="1:20">
      <c r="A82" t="s">
        <v>187</v>
      </c>
      <c r="B82">
        <v>81</v>
      </c>
      <c r="C82">
        <v>12081</v>
      </c>
      <c r="D82">
        <v>2081</v>
      </c>
      <c r="F82">
        <f t="shared" si="37"/>
        <v>800810</v>
      </c>
      <c r="G82">
        <f t="shared" si="38"/>
        <v>800811</v>
      </c>
      <c r="H82">
        <f t="shared" si="38"/>
        <v>800812</v>
      </c>
      <c r="I82">
        <f t="shared" si="38"/>
        <v>800813</v>
      </c>
      <c r="J82">
        <f t="shared" si="38"/>
        <v>800814</v>
      </c>
      <c r="K82">
        <f t="shared" si="38"/>
        <v>800815</v>
      </c>
      <c r="L82">
        <f t="shared" si="38"/>
        <v>800816</v>
      </c>
      <c r="N82">
        <f t="shared" si="39"/>
        <v>900810</v>
      </c>
      <c r="O82">
        <f t="shared" si="40"/>
        <v>900811</v>
      </c>
      <c r="P82">
        <f t="shared" si="41"/>
        <v>900812</v>
      </c>
      <c r="Q82">
        <f t="shared" si="42"/>
        <v>900813</v>
      </c>
      <c r="R82">
        <f t="shared" si="43"/>
        <v>900814</v>
      </c>
      <c r="S82">
        <f t="shared" si="44"/>
        <v>900815</v>
      </c>
      <c r="T82">
        <f t="shared" si="45"/>
        <v>900816</v>
      </c>
    </row>
    <row r="83" spans="1:20">
      <c r="A83" t="s">
        <v>188</v>
      </c>
      <c r="B83">
        <v>82</v>
      </c>
      <c r="C83">
        <v>12082</v>
      </c>
      <c r="D83">
        <v>2082</v>
      </c>
      <c r="F83">
        <f t="shared" si="37"/>
        <v>800820</v>
      </c>
      <c r="G83">
        <f t="shared" si="38"/>
        <v>800821</v>
      </c>
      <c r="H83">
        <f t="shared" si="38"/>
        <v>800822</v>
      </c>
      <c r="I83">
        <f t="shared" si="38"/>
        <v>800823</v>
      </c>
      <c r="J83">
        <f t="shared" si="38"/>
        <v>800824</v>
      </c>
      <c r="K83">
        <f t="shared" si="38"/>
        <v>800825</v>
      </c>
      <c r="L83">
        <f t="shared" si="38"/>
        <v>800826</v>
      </c>
      <c r="N83">
        <f t="shared" si="39"/>
        <v>900820</v>
      </c>
      <c r="O83">
        <f t="shared" si="40"/>
        <v>900821</v>
      </c>
      <c r="P83">
        <f t="shared" si="41"/>
        <v>900822</v>
      </c>
      <c r="Q83">
        <f t="shared" si="42"/>
        <v>900823</v>
      </c>
      <c r="R83">
        <f t="shared" si="43"/>
        <v>900824</v>
      </c>
      <c r="S83">
        <f t="shared" si="44"/>
        <v>900825</v>
      </c>
      <c r="T83">
        <f t="shared" si="45"/>
        <v>900826</v>
      </c>
    </row>
    <row r="84" spans="1:20">
      <c r="A84" t="s">
        <v>189</v>
      </c>
      <c r="B84">
        <v>83</v>
      </c>
      <c r="C84">
        <v>12083</v>
      </c>
      <c r="D84">
        <v>2083</v>
      </c>
      <c r="F84">
        <f t="shared" si="37"/>
        <v>800830</v>
      </c>
      <c r="G84">
        <f t="shared" si="38"/>
        <v>800831</v>
      </c>
      <c r="H84">
        <f t="shared" si="38"/>
        <v>800832</v>
      </c>
      <c r="I84">
        <f t="shared" si="38"/>
        <v>800833</v>
      </c>
      <c r="J84">
        <f t="shared" si="38"/>
        <v>800834</v>
      </c>
      <c r="K84">
        <f t="shared" si="38"/>
        <v>800835</v>
      </c>
      <c r="L84">
        <f t="shared" si="38"/>
        <v>800836</v>
      </c>
      <c r="N84">
        <f t="shared" si="39"/>
        <v>900830</v>
      </c>
      <c r="O84">
        <f t="shared" si="40"/>
        <v>900831</v>
      </c>
      <c r="P84">
        <f t="shared" si="41"/>
        <v>900832</v>
      </c>
      <c r="Q84">
        <f t="shared" si="42"/>
        <v>900833</v>
      </c>
      <c r="R84">
        <f t="shared" si="43"/>
        <v>900834</v>
      </c>
      <c r="S84">
        <f t="shared" si="44"/>
        <v>900835</v>
      </c>
      <c r="T84">
        <f t="shared" si="45"/>
        <v>900836</v>
      </c>
    </row>
    <row r="85" spans="1:20">
      <c r="A85" t="s">
        <v>190</v>
      </c>
      <c r="B85">
        <v>84</v>
      </c>
      <c r="C85">
        <v>12084</v>
      </c>
      <c r="D85">
        <v>2084</v>
      </c>
      <c r="F85">
        <f t="shared" si="37"/>
        <v>800840</v>
      </c>
      <c r="G85">
        <f t="shared" si="38"/>
        <v>800841</v>
      </c>
      <c r="H85">
        <f t="shared" si="38"/>
        <v>800842</v>
      </c>
      <c r="I85">
        <f t="shared" si="38"/>
        <v>800843</v>
      </c>
      <c r="J85">
        <f t="shared" si="38"/>
        <v>800844</v>
      </c>
      <c r="K85">
        <f t="shared" si="38"/>
        <v>800845</v>
      </c>
      <c r="L85">
        <f t="shared" si="38"/>
        <v>800846</v>
      </c>
      <c r="N85">
        <f t="shared" si="39"/>
        <v>900840</v>
      </c>
      <c r="O85">
        <f t="shared" si="40"/>
        <v>900841</v>
      </c>
      <c r="P85">
        <f t="shared" si="41"/>
        <v>900842</v>
      </c>
      <c r="Q85">
        <f t="shared" si="42"/>
        <v>900843</v>
      </c>
      <c r="R85">
        <f t="shared" si="43"/>
        <v>900844</v>
      </c>
      <c r="S85">
        <f t="shared" si="44"/>
        <v>900845</v>
      </c>
      <c r="T85">
        <f t="shared" si="45"/>
        <v>900846</v>
      </c>
    </row>
    <row r="86" spans="1:20">
      <c r="A86" t="s">
        <v>191</v>
      </c>
      <c r="B86">
        <v>85</v>
      </c>
      <c r="C86">
        <v>12085</v>
      </c>
      <c r="D86">
        <v>2085</v>
      </c>
      <c r="F86">
        <f t="shared" si="37"/>
        <v>800850</v>
      </c>
      <c r="G86">
        <f t="shared" si="38"/>
        <v>800851</v>
      </c>
      <c r="H86">
        <f t="shared" si="38"/>
        <v>800852</v>
      </c>
      <c r="I86">
        <f t="shared" si="38"/>
        <v>800853</v>
      </c>
      <c r="J86">
        <f t="shared" si="38"/>
        <v>800854</v>
      </c>
      <c r="K86">
        <f t="shared" si="38"/>
        <v>800855</v>
      </c>
      <c r="L86">
        <f t="shared" si="38"/>
        <v>800856</v>
      </c>
      <c r="N86">
        <f t="shared" si="39"/>
        <v>900850</v>
      </c>
      <c r="O86">
        <f t="shared" si="40"/>
        <v>900851</v>
      </c>
      <c r="P86">
        <f t="shared" si="41"/>
        <v>900852</v>
      </c>
      <c r="Q86">
        <f t="shared" si="42"/>
        <v>900853</v>
      </c>
      <c r="R86">
        <f t="shared" si="43"/>
        <v>900854</v>
      </c>
      <c r="S86">
        <f t="shared" si="44"/>
        <v>900855</v>
      </c>
      <c r="T86">
        <f t="shared" si="45"/>
        <v>900856</v>
      </c>
    </row>
    <row r="87" spans="1:20">
      <c r="A87" t="s">
        <v>192</v>
      </c>
      <c r="B87">
        <v>86</v>
      </c>
      <c r="C87">
        <v>12086</v>
      </c>
      <c r="D87">
        <v>2086</v>
      </c>
      <c r="F87">
        <f t="shared" si="37"/>
        <v>800860</v>
      </c>
      <c r="G87">
        <f t="shared" si="38"/>
        <v>800861</v>
      </c>
      <c r="H87">
        <f t="shared" si="38"/>
        <v>800862</v>
      </c>
      <c r="I87">
        <f t="shared" si="38"/>
        <v>800863</v>
      </c>
      <c r="J87">
        <f t="shared" si="38"/>
        <v>800864</v>
      </c>
      <c r="K87">
        <f t="shared" si="38"/>
        <v>800865</v>
      </c>
      <c r="L87">
        <f t="shared" si="38"/>
        <v>800866</v>
      </c>
      <c r="N87">
        <f t="shared" si="39"/>
        <v>900860</v>
      </c>
      <c r="O87">
        <f t="shared" si="40"/>
        <v>900861</v>
      </c>
      <c r="P87">
        <f t="shared" si="41"/>
        <v>900862</v>
      </c>
      <c r="Q87">
        <f t="shared" si="42"/>
        <v>900863</v>
      </c>
      <c r="R87">
        <f t="shared" si="43"/>
        <v>900864</v>
      </c>
      <c r="S87">
        <f t="shared" si="44"/>
        <v>900865</v>
      </c>
      <c r="T87">
        <f t="shared" si="45"/>
        <v>900866</v>
      </c>
    </row>
    <row r="88" spans="1:20">
      <c r="A88" t="s">
        <v>193</v>
      </c>
      <c r="B88">
        <v>87</v>
      </c>
      <c r="C88">
        <v>12087</v>
      </c>
      <c r="D88">
        <v>2087</v>
      </c>
      <c r="F88">
        <f t="shared" si="37"/>
        <v>800870</v>
      </c>
      <c r="G88">
        <f t="shared" si="38"/>
        <v>800871</v>
      </c>
      <c r="H88">
        <f t="shared" si="38"/>
        <v>800872</v>
      </c>
      <c r="I88">
        <f t="shared" si="38"/>
        <v>800873</v>
      </c>
      <c r="J88">
        <f t="shared" si="38"/>
        <v>800874</v>
      </c>
      <c r="K88">
        <f t="shared" si="38"/>
        <v>800875</v>
      </c>
      <c r="L88">
        <f t="shared" si="38"/>
        <v>800876</v>
      </c>
      <c r="N88">
        <f t="shared" si="39"/>
        <v>900870</v>
      </c>
      <c r="O88">
        <f t="shared" si="40"/>
        <v>900871</v>
      </c>
      <c r="P88">
        <f t="shared" si="41"/>
        <v>900872</v>
      </c>
      <c r="Q88">
        <f t="shared" si="42"/>
        <v>900873</v>
      </c>
      <c r="R88">
        <f t="shared" si="43"/>
        <v>900874</v>
      </c>
      <c r="S88">
        <f t="shared" si="44"/>
        <v>900875</v>
      </c>
      <c r="T88">
        <f t="shared" si="45"/>
        <v>900876</v>
      </c>
    </row>
    <row r="89" spans="1:20">
      <c r="A89" t="s">
        <v>194</v>
      </c>
      <c r="B89">
        <v>88</v>
      </c>
      <c r="C89">
        <v>12088</v>
      </c>
      <c r="D89">
        <v>2088</v>
      </c>
      <c r="F89">
        <f t="shared" si="37"/>
        <v>800880</v>
      </c>
      <c r="G89">
        <f t="shared" si="38"/>
        <v>800881</v>
      </c>
      <c r="H89">
        <f t="shared" si="38"/>
        <v>800882</v>
      </c>
      <c r="I89">
        <f t="shared" si="38"/>
        <v>800883</v>
      </c>
      <c r="J89">
        <f t="shared" si="38"/>
        <v>800884</v>
      </c>
      <c r="K89">
        <f t="shared" si="38"/>
        <v>800885</v>
      </c>
      <c r="L89">
        <f t="shared" si="38"/>
        <v>800886</v>
      </c>
      <c r="N89">
        <f t="shared" si="39"/>
        <v>900880</v>
      </c>
      <c r="O89">
        <f t="shared" si="40"/>
        <v>900881</v>
      </c>
      <c r="P89">
        <f t="shared" si="41"/>
        <v>900882</v>
      </c>
      <c r="Q89">
        <f t="shared" si="42"/>
        <v>900883</v>
      </c>
      <c r="R89">
        <f t="shared" si="43"/>
        <v>900884</v>
      </c>
      <c r="S89">
        <f t="shared" si="44"/>
        <v>900885</v>
      </c>
      <c r="T89">
        <f t="shared" si="45"/>
        <v>900886</v>
      </c>
    </row>
    <row r="90" spans="1:20">
      <c r="A90" t="s">
        <v>195</v>
      </c>
      <c r="B90">
        <v>89</v>
      </c>
      <c r="C90">
        <v>12089</v>
      </c>
      <c r="D90">
        <v>2089</v>
      </c>
      <c r="F90">
        <f t="shared" si="37"/>
        <v>800890</v>
      </c>
      <c r="G90">
        <f t="shared" si="38"/>
        <v>800891</v>
      </c>
      <c r="H90">
        <f t="shared" si="38"/>
        <v>800892</v>
      </c>
      <c r="I90">
        <f t="shared" si="38"/>
        <v>800893</v>
      </c>
      <c r="J90">
        <f t="shared" si="38"/>
        <v>800894</v>
      </c>
      <c r="K90">
        <f t="shared" si="38"/>
        <v>800895</v>
      </c>
      <c r="L90">
        <f t="shared" si="38"/>
        <v>800896</v>
      </c>
      <c r="N90">
        <f t="shared" si="39"/>
        <v>900890</v>
      </c>
      <c r="O90">
        <f t="shared" si="40"/>
        <v>900891</v>
      </c>
      <c r="P90">
        <f t="shared" si="41"/>
        <v>900892</v>
      </c>
      <c r="Q90">
        <f t="shared" si="42"/>
        <v>900893</v>
      </c>
      <c r="R90">
        <f t="shared" si="43"/>
        <v>900894</v>
      </c>
      <c r="S90">
        <f t="shared" si="44"/>
        <v>900895</v>
      </c>
      <c r="T90">
        <f t="shared" si="45"/>
        <v>900896</v>
      </c>
    </row>
    <row r="91" spans="1:20">
      <c r="A91" t="s">
        <v>196</v>
      </c>
      <c r="B91">
        <v>90</v>
      </c>
      <c r="C91">
        <v>12090</v>
      </c>
      <c r="D91">
        <v>2090</v>
      </c>
      <c r="F91">
        <f t="shared" si="37"/>
        <v>800900</v>
      </c>
      <c r="G91">
        <f t="shared" si="38"/>
        <v>800901</v>
      </c>
      <c r="H91">
        <f t="shared" si="38"/>
        <v>800902</v>
      </c>
      <c r="I91">
        <f t="shared" si="38"/>
        <v>800903</v>
      </c>
      <c r="J91">
        <f t="shared" si="38"/>
        <v>800904</v>
      </c>
      <c r="K91">
        <f t="shared" si="38"/>
        <v>800905</v>
      </c>
      <c r="L91">
        <f t="shared" si="38"/>
        <v>800906</v>
      </c>
      <c r="N91">
        <f t="shared" si="39"/>
        <v>900900</v>
      </c>
      <c r="O91">
        <f t="shared" si="40"/>
        <v>900901</v>
      </c>
      <c r="P91">
        <f t="shared" si="41"/>
        <v>900902</v>
      </c>
      <c r="Q91">
        <f t="shared" si="42"/>
        <v>900903</v>
      </c>
      <c r="R91">
        <f t="shared" si="43"/>
        <v>900904</v>
      </c>
      <c r="S91">
        <f t="shared" si="44"/>
        <v>900905</v>
      </c>
      <c r="T91">
        <f t="shared" si="45"/>
        <v>900906</v>
      </c>
    </row>
    <row r="92" spans="1:20">
      <c r="A92" t="s">
        <v>197</v>
      </c>
      <c r="B92">
        <v>91</v>
      </c>
      <c r="C92">
        <v>12091</v>
      </c>
      <c r="D92">
        <v>2091</v>
      </c>
      <c r="F92">
        <f t="shared" si="37"/>
        <v>800910</v>
      </c>
      <c r="G92">
        <f t="shared" si="38"/>
        <v>800911</v>
      </c>
      <c r="H92">
        <f t="shared" si="38"/>
        <v>800912</v>
      </c>
      <c r="I92">
        <f t="shared" si="38"/>
        <v>800913</v>
      </c>
      <c r="J92">
        <f t="shared" si="38"/>
        <v>800914</v>
      </c>
      <c r="K92">
        <f t="shared" si="38"/>
        <v>800915</v>
      </c>
      <c r="L92">
        <f t="shared" si="38"/>
        <v>800916</v>
      </c>
      <c r="N92">
        <f t="shared" si="39"/>
        <v>900910</v>
      </c>
      <c r="O92">
        <f t="shared" si="40"/>
        <v>900911</v>
      </c>
      <c r="P92">
        <f t="shared" si="41"/>
        <v>900912</v>
      </c>
      <c r="Q92">
        <f t="shared" si="42"/>
        <v>900913</v>
      </c>
      <c r="R92">
        <f t="shared" si="43"/>
        <v>900914</v>
      </c>
      <c r="S92">
        <f t="shared" si="44"/>
        <v>900915</v>
      </c>
      <c r="T92">
        <f t="shared" si="45"/>
        <v>900916</v>
      </c>
    </row>
    <row r="93" spans="1:20">
      <c r="A93" t="s">
        <v>198</v>
      </c>
      <c r="B93">
        <v>92</v>
      </c>
      <c r="C93">
        <v>12092</v>
      </c>
      <c r="D93">
        <v>2092</v>
      </c>
      <c r="F93">
        <f t="shared" si="37"/>
        <v>800920</v>
      </c>
      <c r="G93">
        <f t="shared" si="38"/>
        <v>800921</v>
      </c>
      <c r="H93">
        <f t="shared" si="38"/>
        <v>800922</v>
      </c>
      <c r="I93">
        <f t="shared" si="38"/>
        <v>800923</v>
      </c>
      <c r="J93">
        <f t="shared" si="38"/>
        <v>800924</v>
      </c>
      <c r="K93">
        <f t="shared" si="38"/>
        <v>800925</v>
      </c>
      <c r="L93">
        <f t="shared" si="38"/>
        <v>800926</v>
      </c>
      <c r="N93">
        <f t="shared" si="39"/>
        <v>900920</v>
      </c>
      <c r="O93">
        <f t="shared" si="40"/>
        <v>900921</v>
      </c>
      <c r="P93">
        <f t="shared" si="41"/>
        <v>900922</v>
      </c>
      <c r="Q93">
        <f t="shared" si="42"/>
        <v>900923</v>
      </c>
      <c r="R93">
        <f t="shared" si="43"/>
        <v>900924</v>
      </c>
      <c r="S93">
        <f t="shared" si="44"/>
        <v>900925</v>
      </c>
      <c r="T93">
        <f t="shared" si="45"/>
        <v>900926</v>
      </c>
    </row>
    <row r="94" spans="1:20">
      <c r="A94" t="s">
        <v>199</v>
      </c>
      <c r="B94">
        <v>93</v>
      </c>
      <c r="C94">
        <v>12093</v>
      </c>
      <c r="D94">
        <v>2093</v>
      </c>
      <c r="F94">
        <f t="shared" si="37"/>
        <v>800930</v>
      </c>
      <c r="G94">
        <f t="shared" si="38"/>
        <v>800931</v>
      </c>
      <c r="H94">
        <f t="shared" si="38"/>
        <v>800932</v>
      </c>
      <c r="I94">
        <f t="shared" si="38"/>
        <v>800933</v>
      </c>
      <c r="J94">
        <f t="shared" si="38"/>
        <v>800934</v>
      </c>
      <c r="K94">
        <f t="shared" si="38"/>
        <v>800935</v>
      </c>
      <c r="L94">
        <f t="shared" si="38"/>
        <v>800936</v>
      </c>
      <c r="N94">
        <f t="shared" si="39"/>
        <v>900930</v>
      </c>
      <c r="O94">
        <f t="shared" si="40"/>
        <v>900931</v>
      </c>
      <c r="P94">
        <f t="shared" si="41"/>
        <v>900932</v>
      </c>
      <c r="Q94">
        <f t="shared" si="42"/>
        <v>900933</v>
      </c>
      <c r="R94">
        <f t="shared" si="43"/>
        <v>900934</v>
      </c>
      <c r="S94">
        <f t="shared" si="44"/>
        <v>900935</v>
      </c>
      <c r="T94">
        <f t="shared" si="45"/>
        <v>900936</v>
      </c>
    </row>
    <row r="95" spans="1:20">
      <c r="A95" t="s">
        <v>200</v>
      </c>
      <c r="B95">
        <v>94</v>
      </c>
      <c r="C95">
        <v>12094</v>
      </c>
      <c r="D95">
        <v>2094</v>
      </c>
      <c r="F95">
        <f t="shared" si="37"/>
        <v>800940</v>
      </c>
      <c r="G95">
        <f t="shared" si="38"/>
        <v>800941</v>
      </c>
      <c r="H95">
        <f t="shared" si="38"/>
        <v>800942</v>
      </c>
      <c r="I95">
        <f t="shared" si="38"/>
        <v>800943</v>
      </c>
      <c r="J95">
        <f t="shared" si="38"/>
        <v>800944</v>
      </c>
      <c r="K95">
        <f t="shared" si="38"/>
        <v>800945</v>
      </c>
      <c r="L95">
        <f t="shared" si="38"/>
        <v>800946</v>
      </c>
      <c r="N95">
        <f t="shared" si="39"/>
        <v>900940</v>
      </c>
      <c r="O95">
        <f t="shared" si="40"/>
        <v>900941</v>
      </c>
      <c r="P95">
        <f t="shared" si="41"/>
        <v>900942</v>
      </c>
      <c r="Q95">
        <f t="shared" si="42"/>
        <v>900943</v>
      </c>
      <c r="R95">
        <f t="shared" si="43"/>
        <v>900944</v>
      </c>
      <c r="S95">
        <f t="shared" si="44"/>
        <v>900945</v>
      </c>
      <c r="T95">
        <f t="shared" si="45"/>
        <v>900946</v>
      </c>
    </row>
    <row r="96" spans="1:20">
      <c r="A96" t="s">
        <v>201</v>
      </c>
      <c r="B96">
        <v>95</v>
      </c>
      <c r="C96">
        <v>12095</v>
      </c>
      <c r="D96">
        <v>2095</v>
      </c>
      <c r="F96">
        <f t="shared" si="37"/>
        <v>800950</v>
      </c>
      <c r="G96">
        <f t="shared" si="38"/>
        <v>800951</v>
      </c>
      <c r="H96">
        <f t="shared" si="38"/>
        <v>800952</v>
      </c>
      <c r="I96">
        <f t="shared" si="38"/>
        <v>800953</v>
      </c>
      <c r="J96">
        <f t="shared" si="38"/>
        <v>800954</v>
      </c>
      <c r="K96">
        <f t="shared" si="38"/>
        <v>800955</v>
      </c>
      <c r="L96">
        <f t="shared" si="38"/>
        <v>800956</v>
      </c>
      <c r="N96">
        <f t="shared" si="39"/>
        <v>900950</v>
      </c>
      <c r="O96">
        <f t="shared" si="40"/>
        <v>900951</v>
      </c>
      <c r="P96">
        <f t="shared" si="41"/>
        <v>900952</v>
      </c>
      <c r="Q96">
        <f t="shared" si="42"/>
        <v>900953</v>
      </c>
      <c r="R96">
        <f t="shared" si="43"/>
        <v>900954</v>
      </c>
      <c r="S96">
        <f t="shared" si="44"/>
        <v>900955</v>
      </c>
      <c r="T96">
        <f t="shared" si="45"/>
        <v>900956</v>
      </c>
    </row>
    <row r="97" spans="1:20">
      <c r="A97" t="s">
        <v>202</v>
      </c>
      <c r="B97">
        <v>96</v>
      </c>
      <c r="C97">
        <v>12096</v>
      </c>
      <c r="D97">
        <v>2096</v>
      </c>
      <c r="F97">
        <f t="shared" si="37"/>
        <v>800960</v>
      </c>
      <c r="G97">
        <f t="shared" si="38"/>
        <v>800961</v>
      </c>
      <c r="H97">
        <f t="shared" si="38"/>
        <v>800962</v>
      </c>
      <c r="I97">
        <f t="shared" si="38"/>
        <v>800963</v>
      </c>
      <c r="J97">
        <f t="shared" si="38"/>
        <v>800964</v>
      </c>
      <c r="K97">
        <f t="shared" si="38"/>
        <v>800965</v>
      </c>
      <c r="L97">
        <f t="shared" si="38"/>
        <v>800966</v>
      </c>
      <c r="N97">
        <f t="shared" si="39"/>
        <v>900960</v>
      </c>
      <c r="O97">
        <f t="shared" si="40"/>
        <v>900961</v>
      </c>
      <c r="P97">
        <f t="shared" si="41"/>
        <v>900962</v>
      </c>
      <c r="Q97">
        <f t="shared" si="42"/>
        <v>900963</v>
      </c>
      <c r="R97">
        <f t="shared" si="43"/>
        <v>900964</v>
      </c>
      <c r="S97">
        <f t="shared" si="44"/>
        <v>900965</v>
      </c>
      <c r="T97">
        <f t="shared" si="45"/>
        <v>900966</v>
      </c>
    </row>
    <row r="98" spans="1:20">
      <c r="A98" t="s">
        <v>203</v>
      </c>
      <c r="B98">
        <v>97</v>
      </c>
      <c r="C98">
        <v>12097</v>
      </c>
      <c r="D98">
        <v>2097</v>
      </c>
      <c r="F98">
        <f t="shared" si="37"/>
        <v>800970</v>
      </c>
      <c r="G98">
        <f t="shared" si="38"/>
        <v>800971</v>
      </c>
      <c r="H98">
        <f t="shared" si="38"/>
        <v>800972</v>
      </c>
      <c r="I98">
        <f t="shared" si="38"/>
        <v>800973</v>
      </c>
      <c r="J98">
        <f t="shared" si="38"/>
        <v>800974</v>
      </c>
      <c r="K98">
        <f t="shared" si="38"/>
        <v>800975</v>
      </c>
      <c r="L98">
        <f t="shared" si="38"/>
        <v>800976</v>
      </c>
      <c r="N98">
        <f t="shared" si="39"/>
        <v>900970</v>
      </c>
      <c r="O98">
        <f t="shared" si="40"/>
        <v>900971</v>
      </c>
      <c r="P98">
        <f t="shared" si="41"/>
        <v>900972</v>
      </c>
      <c r="Q98">
        <f t="shared" si="42"/>
        <v>900973</v>
      </c>
      <c r="R98">
        <f t="shared" si="43"/>
        <v>900974</v>
      </c>
      <c r="S98">
        <f t="shared" si="44"/>
        <v>900975</v>
      </c>
      <c r="T98">
        <f t="shared" si="45"/>
        <v>900976</v>
      </c>
    </row>
    <row r="99" spans="1:20">
      <c r="A99" t="s">
        <v>204</v>
      </c>
      <c r="B99">
        <v>98</v>
      </c>
      <c r="C99">
        <v>12098</v>
      </c>
      <c r="D99">
        <v>2098</v>
      </c>
      <c r="F99">
        <f t="shared" si="37"/>
        <v>800980</v>
      </c>
      <c r="G99">
        <f t="shared" si="38"/>
        <v>800981</v>
      </c>
      <c r="H99">
        <f t="shared" si="38"/>
        <v>800982</v>
      </c>
      <c r="I99">
        <f t="shared" si="38"/>
        <v>800983</v>
      </c>
      <c r="J99">
        <f t="shared" si="38"/>
        <v>800984</v>
      </c>
      <c r="K99">
        <f t="shared" si="38"/>
        <v>800985</v>
      </c>
      <c r="L99">
        <f t="shared" si="38"/>
        <v>800986</v>
      </c>
      <c r="N99">
        <f t="shared" si="39"/>
        <v>900980</v>
      </c>
      <c r="O99">
        <f t="shared" si="40"/>
        <v>900981</v>
      </c>
      <c r="P99">
        <f t="shared" si="41"/>
        <v>900982</v>
      </c>
      <c r="Q99">
        <f t="shared" si="42"/>
        <v>900983</v>
      </c>
      <c r="R99">
        <f t="shared" si="43"/>
        <v>900984</v>
      </c>
      <c r="S99">
        <f t="shared" si="44"/>
        <v>900985</v>
      </c>
      <c r="T99">
        <f t="shared" si="45"/>
        <v>900986</v>
      </c>
    </row>
    <row r="100" spans="1:20">
      <c r="A100" t="s">
        <v>205</v>
      </c>
      <c r="B100">
        <v>99</v>
      </c>
      <c r="C100">
        <v>12099</v>
      </c>
      <c r="D100">
        <v>2099</v>
      </c>
      <c r="F100">
        <f t="shared" si="37"/>
        <v>800990</v>
      </c>
      <c r="G100">
        <f t="shared" si="38"/>
        <v>800991</v>
      </c>
      <c r="H100">
        <f t="shared" si="38"/>
        <v>800992</v>
      </c>
      <c r="I100">
        <f t="shared" si="38"/>
        <v>800993</v>
      </c>
      <c r="J100">
        <f t="shared" si="38"/>
        <v>800994</v>
      </c>
      <c r="K100">
        <f t="shared" si="38"/>
        <v>800995</v>
      </c>
      <c r="L100">
        <f t="shared" si="38"/>
        <v>800996</v>
      </c>
      <c r="N100">
        <f t="shared" si="39"/>
        <v>900990</v>
      </c>
      <c r="O100">
        <f t="shared" si="40"/>
        <v>900991</v>
      </c>
      <c r="P100">
        <f t="shared" si="41"/>
        <v>900992</v>
      </c>
      <c r="Q100">
        <f t="shared" si="42"/>
        <v>900993</v>
      </c>
      <c r="R100">
        <f t="shared" si="43"/>
        <v>900994</v>
      </c>
      <c r="S100">
        <f t="shared" si="44"/>
        <v>900995</v>
      </c>
      <c r="T100">
        <f t="shared" si="45"/>
        <v>900996</v>
      </c>
    </row>
    <row r="101" spans="1:20">
      <c r="A101" t="s">
        <v>206</v>
      </c>
      <c r="B101">
        <v>100</v>
      </c>
      <c r="C101">
        <v>12100</v>
      </c>
      <c r="D101">
        <v>2100</v>
      </c>
      <c r="F101">
        <f t="shared" si="37"/>
        <v>801000</v>
      </c>
      <c r="G101">
        <f t="shared" si="38"/>
        <v>801001</v>
      </c>
      <c r="H101">
        <f t="shared" si="38"/>
        <v>801002</v>
      </c>
      <c r="I101">
        <f t="shared" si="38"/>
        <v>801003</v>
      </c>
      <c r="J101">
        <f t="shared" si="38"/>
        <v>801004</v>
      </c>
      <c r="K101">
        <f t="shared" si="38"/>
        <v>801005</v>
      </c>
      <c r="L101">
        <f t="shared" si="38"/>
        <v>801006</v>
      </c>
      <c r="N101">
        <f t="shared" si="39"/>
        <v>901000</v>
      </c>
      <c r="O101">
        <f t="shared" si="40"/>
        <v>901001</v>
      </c>
      <c r="P101">
        <f t="shared" si="41"/>
        <v>901002</v>
      </c>
      <c r="Q101">
        <f t="shared" si="42"/>
        <v>901003</v>
      </c>
      <c r="R101">
        <f t="shared" si="43"/>
        <v>901004</v>
      </c>
      <c r="S101">
        <f t="shared" si="44"/>
        <v>901005</v>
      </c>
      <c r="T101">
        <f t="shared" si="45"/>
        <v>901006</v>
      </c>
    </row>
    <row r="102" spans="1:20">
      <c r="A102" t="s">
        <v>207</v>
      </c>
      <c r="B102">
        <v>101</v>
      </c>
      <c r="C102">
        <v>12101</v>
      </c>
      <c r="D102">
        <v>2101</v>
      </c>
      <c r="F102">
        <f t="shared" si="37"/>
        <v>801010</v>
      </c>
      <c r="G102">
        <f t="shared" si="38"/>
        <v>801011</v>
      </c>
      <c r="H102">
        <f t="shared" si="38"/>
        <v>801012</v>
      </c>
      <c r="I102">
        <f t="shared" si="38"/>
        <v>801013</v>
      </c>
      <c r="J102">
        <f t="shared" si="38"/>
        <v>801014</v>
      </c>
      <c r="K102">
        <f t="shared" si="38"/>
        <v>801015</v>
      </c>
      <c r="L102">
        <f t="shared" si="38"/>
        <v>801016</v>
      </c>
      <c r="N102">
        <f t="shared" si="39"/>
        <v>901010</v>
      </c>
      <c r="O102">
        <f t="shared" si="40"/>
        <v>901011</v>
      </c>
      <c r="P102">
        <f t="shared" si="41"/>
        <v>901012</v>
      </c>
      <c r="Q102">
        <f t="shared" si="42"/>
        <v>901013</v>
      </c>
      <c r="R102">
        <f t="shared" si="43"/>
        <v>901014</v>
      </c>
      <c r="S102">
        <f t="shared" si="44"/>
        <v>901015</v>
      </c>
      <c r="T102">
        <f t="shared" si="45"/>
        <v>901016</v>
      </c>
    </row>
    <row r="103" spans="1:20">
      <c r="A103" t="s">
        <v>208</v>
      </c>
      <c r="B103">
        <v>102</v>
      </c>
      <c r="C103">
        <v>12102</v>
      </c>
      <c r="D103">
        <v>2102</v>
      </c>
      <c r="F103">
        <f t="shared" si="37"/>
        <v>801020</v>
      </c>
      <c r="G103">
        <f t="shared" si="38"/>
        <v>801021</v>
      </c>
      <c r="H103">
        <f t="shared" si="38"/>
        <v>801022</v>
      </c>
      <c r="I103">
        <f t="shared" si="38"/>
        <v>801023</v>
      </c>
      <c r="J103">
        <f t="shared" si="38"/>
        <v>801024</v>
      </c>
      <c r="K103">
        <f t="shared" si="38"/>
        <v>801025</v>
      </c>
      <c r="L103">
        <f t="shared" si="38"/>
        <v>801026</v>
      </c>
      <c r="N103">
        <f t="shared" si="39"/>
        <v>901020</v>
      </c>
      <c r="O103">
        <f t="shared" si="40"/>
        <v>901021</v>
      </c>
      <c r="P103">
        <f t="shared" si="41"/>
        <v>901022</v>
      </c>
      <c r="Q103">
        <f t="shared" si="42"/>
        <v>901023</v>
      </c>
      <c r="R103">
        <f t="shared" si="43"/>
        <v>901024</v>
      </c>
      <c r="S103">
        <f t="shared" si="44"/>
        <v>901025</v>
      </c>
      <c r="T103">
        <f t="shared" si="45"/>
        <v>901026</v>
      </c>
    </row>
    <row r="104" spans="1:20">
      <c r="A104" t="s">
        <v>209</v>
      </c>
      <c r="B104">
        <v>103</v>
      </c>
      <c r="C104">
        <v>12103</v>
      </c>
      <c r="D104">
        <v>2103</v>
      </c>
      <c r="F104">
        <f t="shared" si="37"/>
        <v>801030</v>
      </c>
      <c r="G104">
        <f t="shared" si="38"/>
        <v>801031</v>
      </c>
      <c r="H104">
        <f t="shared" si="38"/>
        <v>801032</v>
      </c>
      <c r="I104">
        <f t="shared" si="38"/>
        <v>801033</v>
      </c>
      <c r="J104">
        <f t="shared" si="38"/>
        <v>801034</v>
      </c>
      <c r="K104">
        <f t="shared" si="38"/>
        <v>801035</v>
      </c>
      <c r="L104">
        <f t="shared" si="38"/>
        <v>801036</v>
      </c>
      <c r="N104">
        <f t="shared" si="39"/>
        <v>901030</v>
      </c>
      <c r="O104">
        <f t="shared" si="40"/>
        <v>901031</v>
      </c>
      <c r="P104">
        <f t="shared" si="41"/>
        <v>901032</v>
      </c>
      <c r="Q104">
        <f t="shared" si="42"/>
        <v>901033</v>
      </c>
      <c r="R104">
        <f t="shared" si="43"/>
        <v>901034</v>
      </c>
      <c r="S104">
        <f t="shared" si="44"/>
        <v>901035</v>
      </c>
      <c r="T104">
        <f t="shared" si="45"/>
        <v>901036</v>
      </c>
    </row>
    <row r="105" spans="1:20">
      <c r="A105" t="s">
        <v>210</v>
      </c>
      <c r="B105">
        <v>104</v>
      </c>
      <c r="C105">
        <v>12104</v>
      </c>
      <c r="D105">
        <v>2104</v>
      </c>
      <c r="F105">
        <f t="shared" si="37"/>
        <v>801040</v>
      </c>
      <c r="G105">
        <f t="shared" si="38"/>
        <v>801041</v>
      </c>
      <c r="H105">
        <f t="shared" si="38"/>
        <v>801042</v>
      </c>
      <c r="I105">
        <f t="shared" ref="I105:L105" si="46">H105+1</f>
        <v>801043</v>
      </c>
      <c r="J105">
        <f t="shared" si="46"/>
        <v>801044</v>
      </c>
      <c r="K105">
        <f t="shared" si="46"/>
        <v>801045</v>
      </c>
      <c r="L105">
        <f t="shared" si="46"/>
        <v>801046</v>
      </c>
      <c r="N105">
        <f t="shared" si="39"/>
        <v>901040</v>
      </c>
      <c r="O105">
        <f t="shared" si="40"/>
        <v>901041</v>
      </c>
      <c r="P105">
        <f t="shared" si="41"/>
        <v>901042</v>
      </c>
      <c r="Q105">
        <f t="shared" si="42"/>
        <v>901043</v>
      </c>
      <c r="R105">
        <f t="shared" si="43"/>
        <v>901044</v>
      </c>
      <c r="S105">
        <f t="shared" si="44"/>
        <v>901045</v>
      </c>
      <c r="T105">
        <f t="shared" si="45"/>
        <v>901046</v>
      </c>
    </row>
    <row r="106" spans="1:20">
      <c r="A106" t="s">
        <v>211</v>
      </c>
      <c r="B106">
        <v>105</v>
      </c>
      <c r="C106">
        <v>12105</v>
      </c>
      <c r="D106">
        <v>2105</v>
      </c>
      <c r="F106">
        <f t="shared" si="37"/>
        <v>801050</v>
      </c>
      <c r="G106">
        <f t="shared" si="38"/>
        <v>801051</v>
      </c>
      <c r="H106">
        <f t="shared" ref="H106:L106" si="47">G106+1</f>
        <v>801052</v>
      </c>
      <c r="I106">
        <f t="shared" si="47"/>
        <v>801053</v>
      </c>
      <c r="J106">
        <f t="shared" si="47"/>
        <v>801054</v>
      </c>
      <c r="K106">
        <f t="shared" si="47"/>
        <v>801055</v>
      </c>
      <c r="L106">
        <f t="shared" si="47"/>
        <v>801056</v>
      </c>
      <c r="N106">
        <f t="shared" si="39"/>
        <v>901050</v>
      </c>
      <c r="O106">
        <f t="shared" si="40"/>
        <v>901051</v>
      </c>
      <c r="P106">
        <f t="shared" si="41"/>
        <v>901052</v>
      </c>
      <c r="Q106">
        <f t="shared" si="42"/>
        <v>901053</v>
      </c>
      <c r="R106">
        <f t="shared" si="43"/>
        <v>901054</v>
      </c>
      <c r="S106">
        <f t="shared" si="44"/>
        <v>901055</v>
      </c>
      <c r="T106">
        <f t="shared" si="45"/>
        <v>901056</v>
      </c>
    </row>
    <row r="107" spans="1:20">
      <c r="A107" t="s">
        <v>212</v>
      </c>
      <c r="B107">
        <v>106</v>
      </c>
      <c r="C107">
        <v>12106</v>
      </c>
      <c r="D107">
        <v>2106</v>
      </c>
      <c r="F107">
        <f t="shared" si="37"/>
        <v>801060</v>
      </c>
      <c r="G107">
        <f t="shared" si="38"/>
        <v>801061</v>
      </c>
      <c r="H107">
        <f t="shared" ref="H107:L107" si="48">G107+1</f>
        <v>801062</v>
      </c>
      <c r="I107">
        <f t="shared" si="48"/>
        <v>801063</v>
      </c>
      <c r="J107">
        <f t="shared" si="48"/>
        <v>801064</v>
      </c>
      <c r="K107">
        <f t="shared" si="48"/>
        <v>801065</v>
      </c>
      <c r="L107">
        <f t="shared" si="48"/>
        <v>801066</v>
      </c>
      <c r="N107">
        <f t="shared" si="39"/>
        <v>901060</v>
      </c>
      <c r="O107">
        <f t="shared" si="40"/>
        <v>901061</v>
      </c>
      <c r="P107">
        <f t="shared" si="41"/>
        <v>901062</v>
      </c>
      <c r="Q107">
        <f t="shared" si="42"/>
        <v>901063</v>
      </c>
      <c r="R107">
        <f t="shared" si="43"/>
        <v>901064</v>
      </c>
      <c r="S107">
        <f t="shared" si="44"/>
        <v>901065</v>
      </c>
      <c r="T107">
        <f t="shared" si="45"/>
        <v>901066</v>
      </c>
    </row>
    <row r="108" spans="1:20">
      <c r="A108" t="s">
        <v>213</v>
      </c>
      <c r="B108">
        <v>107</v>
      </c>
      <c r="C108">
        <v>12107</v>
      </c>
      <c r="D108">
        <v>2107</v>
      </c>
      <c r="F108">
        <f t="shared" si="37"/>
        <v>801070</v>
      </c>
      <c r="G108">
        <f t="shared" si="38"/>
        <v>801071</v>
      </c>
      <c r="H108">
        <f t="shared" ref="H108:L108" si="49">G108+1</f>
        <v>801072</v>
      </c>
      <c r="I108">
        <f t="shared" si="49"/>
        <v>801073</v>
      </c>
      <c r="J108">
        <f t="shared" si="49"/>
        <v>801074</v>
      </c>
      <c r="K108">
        <f t="shared" si="49"/>
        <v>801075</v>
      </c>
      <c r="L108">
        <f t="shared" si="49"/>
        <v>801076</v>
      </c>
      <c r="N108">
        <f t="shared" si="39"/>
        <v>901070</v>
      </c>
      <c r="O108">
        <f t="shared" si="40"/>
        <v>901071</v>
      </c>
      <c r="P108">
        <f t="shared" si="41"/>
        <v>901072</v>
      </c>
      <c r="Q108">
        <f t="shared" si="42"/>
        <v>901073</v>
      </c>
      <c r="R108">
        <f t="shared" si="43"/>
        <v>901074</v>
      </c>
      <c r="S108">
        <f t="shared" si="44"/>
        <v>901075</v>
      </c>
      <c r="T108">
        <f t="shared" si="45"/>
        <v>901076</v>
      </c>
    </row>
    <row r="109" spans="1:20">
      <c r="A109" t="s">
        <v>214</v>
      </c>
      <c r="B109">
        <v>108</v>
      </c>
      <c r="C109">
        <v>12108</v>
      </c>
      <c r="D109">
        <v>2108</v>
      </c>
      <c r="F109">
        <f t="shared" si="37"/>
        <v>801080</v>
      </c>
      <c r="G109">
        <f t="shared" si="38"/>
        <v>801081</v>
      </c>
      <c r="H109">
        <f t="shared" ref="H109:L109" si="50">G109+1</f>
        <v>801082</v>
      </c>
      <c r="I109">
        <f t="shared" si="50"/>
        <v>801083</v>
      </c>
      <c r="J109">
        <f t="shared" si="50"/>
        <v>801084</v>
      </c>
      <c r="K109">
        <f t="shared" si="50"/>
        <v>801085</v>
      </c>
      <c r="L109">
        <f t="shared" si="50"/>
        <v>801086</v>
      </c>
      <c r="N109">
        <f t="shared" si="39"/>
        <v>901080</v>
      </c>
      <c r="O109">
        <f t="shared" si="40"/>
        <v>901081</v>
      </c>
      <c r="P109">
        <f t="shared" si="41"/>
        <v>901082</v>
      </c>
      <c r="Q109">
        <f t="shared" si="42"/>
        <v>901083</v>
      </c>
      <c r="R109">
        <f t="shared" si="43"/>
        <v>901084</v>
      </c>
      <c r="S109">
        <f t="shared" si="44"/>
        <v>901085</v>
      </c>
      <c r="T109">
        <f t="shared" si="45"/>
        <v>901086</v>
      </c>
    </row>
    <row r="110" spans="1:20">
      <c r="A110" t="s">
        <v>215</v>
      </c>
      <c r="B110">
        <v>109</v>
      </c>
      <c r="C110">
        <v>12109</v>
      </c>
      <c r="D110">
        <v>2109</v>
      </c>
      <c r="F110">
        <f t="shared" si="37"/>
        <v>801090</v>
      </c>
      <c r="G110">
        <f t="shared" si="38"/>
        <v>801091</v>
      </c>
      <c r="H110">
        <f t="shared" ref="H110:L110" si="51">G110+1</f>
        <v>801092</v>
      </c>
      <c r="I110">
        <f t="shared" si="51"/>
        <v>801093</v>
      </c>
      <c r="J110">
        <f t="shared" si="51"/>
        <v>801094</v>
      </c>
      <c r="K110">
        <f t="shared" si="51"/>
        <v>801095</v>
      </c>
      <c r="L110">
        <f t="shared" si="51"/>
        <v>801096</v>
      </c>
      <c r="N110">
        <f t="shared" si="39"/>
        <v>901090</v>
      </c>
      <c r="O110">
        <f t="shared" si="40"/>
        <v>901091</v>
      </c>
      <c r="P110">
        <f t="shared" si="41"/>
        <v>901092</v>
      </c>
      <c r="Q110">
        <f t="shared" si="42"/>
        <v>901093</v>
      </c>
      <c r="R110">
        <f t="shared" si="43"/>
        <v>901094</v>
      </c>
      <c r="S110">
        <f t="shared" si="44"/>
        <v>901095</v>
      </c>
      <c r="T110">
        <f t="shared" si="45"/>
        <v>901096</v>
      </c>
    </row>
    <row r="111" spans="1:20">
      <c r="A111" t="s">
        <v>216</v>
      </c>
      <c r="B111">
        <v>110</v>
      </c>
      <c r="C111">
        <v>12110</v>
      </c>
      <c r="D111">
        <v>2110</v>
      </c>
      <c r="F111">
        <f t="shared" si="37"/>
        <v>801100</v>
      </c>
      <c r="G111">
        <f t="shared" si="38"/>
        <v>801101</v>
      </c>
      <c r="H111">
        <f t="shared" ref="H111:L111" si="52">G111+1</f>
        <v>801102</v>
      </c>
      <c r="I111">
        <f t="shared" si="52"/>
        <v>801103</v>
      </c>
      <c r="J111">
        <f t="shared" si="52"/>
        <v>801104</v>
      </c>
      <c r="K111">
        <f t="shared" si="52"/>
        <v>801105</v>
      </c>
      <c r="L111">
        <f t="shared" si="52"/>
        <v>801106</v>
      </c>
      <c r="N111">
        <f t="shared" si="39"/>
        <v>901100</v>
      </c>
      <c r="O111">
        <f t="shared" si="40"/>
        <v>901101</v>
      </c>
      <c r="P111">
        <f t="shared" si="41"/>
        <v>901102</v>
      </c>
      <c r="Q111">
        <f t="shared" si="42"/>
        <v>901103</v>
      </c>
      <c r="R111">
        <f t="shared" si="43"/>
        <v>901104</v>
      </c>
      <c r="S111">
        <f t="shared" si="44"/>
        <v>901105</v>
      </c>
      <c r="T111">
        <f t="shared" si="45"/>
        <v>901106</v>
      </c>
    </row>
    <row r="112" spans="1:20">
      <c r="A112" t="s">
        <v>217</v>
      </c>
      <c r="B112">
        <v>111</v>
      </c>
      <c r="C112">
        <v>12111</v>
      </c>
      <c r="D112">
        <v>2111</v>
      </c>
      <c r="F112">
        <f t="shared" si="37"/>
        <v>801110</v>
      </c>
      <c r="G112">
        <f t="shared" si="38"/>
        <v>801111</v>
      </c>
      <c r="H112">
        <f t="shared" ref="H112:L112" si="53">G112+1</f>
        <v>801112</v>
      </c>
      <c r="I112">
        <f t="shared" si="53"/>
        <v>801113</v>
      </c>
      <c r="J112">
        <f t="shared" si="53"/>
        <v>801114</v>
      </c>
      <c r="K112">
        <f t="shared" si="53"/>
        <v>801115</v>
      </c>
      <c r="L112">
        <f t="shared" si="53"/>
        <v>801116</v>
      </c>
      <c r="N112">
        <f t="shared" si="39"/>
        <v>901110</v>
      </c>
      <c r="O112">
        <f t="shared" si="40"/>
        <v>901111</v>
      </c>
      <c r="P112">
        <f t="shared" si="41"/>
        <v>901112</v>
      </c>
      <c r="Q112">
        <f t="shared" si="42"/>
        <v>901113</v>
      </c>
      <c r="R112">
        <f t="shared" si="43"/>
        <v>901114</v>
      </c>
      <c r="S112">
        <f t="shared" si="44"/>
        <v>901115</v>
      </c>
      <c r="T112">
        <f t="shared" si="45"/>
        <v>901116</v>
      </c>
    </row>
    <row r="113" spans="1:20">
      <c r="A113" t="s">
        <v>218</v>
      </c>
      <c r="B113">
        <v>112</v>
      </c>
      <c r="C113">
        <v>12112</v>
      </c>
      <c r="D113">
        <v>2112</v>
      </c>
      <c r="F113">
        <f t="shared" si="37"/>
        <v>801120</v>
      </c>
      <c r="G113">
        <f t="shared" si="38"/>
        <v>801121</v>
      </c>
      <c r="H113">
        <f t="shared" ref="H113:L113" si="54">G113+1</f>
        <v>801122</v>
      </c>
      <c r="I113">
        <f t="shared" si="54"/>
        <v>801123</v>
      </c>
      <c r="J113">
        <f t="shared" si="54"/>
        <v>801124</v>
      </c>
      <c r="K113">
        <f t="shared" si="54"/>
        <v>801125</v>
      </c>
      <c r="L113">
        <f t="shared" si="54"/>
        <v>801126</v>
      </c>
      <c r="N113">
        <f t="shared" si="39"/>
        <v>901120</v>
      </c>
      <c r="O113">
        <f t="shared" si="40"/>
        <v>901121</v>
      </c>
      <c r="P113">
        <f t="shared" si="41"/>
        <v>901122</v>
      </c>
      <c r="Q113">
        <f t="shared" si="42"/>
        <v>901123</v>
      </c>
      <c r="R113">
        <f t="shared" si="43"/>
        <v>901124</v>
      </c>
      <c r="S113">
        <f t="shared" si="44"/>
        <v>901125</v>
      </c>
      <c r="T113">
        <f t="shared" si="45"/>
        <v>901126</v>
      </c>
    </row>
    <row r="114" spans="1:20">
      <c r="A114" t="s">
        <v>219</v>
      </c>
      <c r="B114">
        <v>113</v>
      </c>
      <c r="C114">
        <v>12113</v>
      </c>
      <c r="D114">
        <v>2113</v>
      </c>
      <c r="F114">
        <f t="shared" si="37"/>
        <v>801130</v>
      </c>
      <c r="G114">
        <f t="shared" si="38"/>
        <v>801131</v>
      </c>
      <c r="H114">
        <f t="shared" ref="H114:L114" si="55">G114+1</f>
        <v>801132</v>
      </c>
      <c r="I114">
        <f t="shared" si="55"/>
        <v>801133</v>
      </c>
      <c r="J114">
        <f t="shared" si="55"/>
        <v>801134</v>
      </c>
      <c r="K114">
        <f t="shared" si="55"/>
        <v>801135</v>
      </c>
      <c r="L114">
        <f t="shared" si="55"/>
        <v>801136</v>
      </c>
      <c r="N114">
        <f t="shared" si="39"/>
        <v>901130</v>
      </c>
      <c r="O114">
        <f t="shared" si="40"/>
        <v>901131</v>
      </c>
      <c r="P114">
        <f t="shared" si="41"/>
        <v>901132</v>
      </c>
      <c r="Q114">
        <f t="shared" si="42"/>
        <v>901133</v>
      </c>
      <c r="R114">
        <f t="shared" si="43"/>
        <v>901134</v>
      </c>
      <c r="S114">
        <f t="shared" si="44"/>
        <v>901135</v>
      </c>
      <c r="T114">
        <f t="shared" si="45"/>
        <v>901136</v>
      </c>
    </row>
    <row r="115" spans="1:20">
      <c r="A115" t="s">
        <v>220</v>
      </c>
      <c r="B115">
        <v>114</v>
      </c>
      <c r="C115">
        <v>12114</v>
      </c>
      <c r="D115">
        <v>2114</v>
      </c>
      <c r="F115">
        <f t="shared" si="37"/>
        <v>801140</v>
      </c>
      <c r="G115">
        <f t="shared" si="38"/>
        <v>801141</v>
      </c>
      <c r="H115">
        <f t="shared" ref="H115:L115" si="56">G115+1</f>
        <v>801142</v>
      </c>
      <c r="I115">
        <f t="shared" si="56"/>
        <v>801143</v>
      </c>
      <c r="J115">
        <f t="shared" si="56"/>
        <v>801144</v>
      </c>
      <c r="K115">
        <f t="shared" si="56"/>
        <v>801145</v>
      </c>
      <c r="L115">
        <f t="shared" si="56"/>
        <v>801146</v>
      </c>
      <c r="N115">
        <f t="shared" si="39"/>
        <v>901140</v>
      </c>
      <c r="O115">
        <f t="shared" si="40"/>
        <v>901141</v>
      </c>
      <c r="P115">
        <f t="shared" si="41"/>
        <v>901142</v>
      </c>
      <c r="Q115">
        <f t="shared" si="42"/>
        <v>901143</v>
      </c>
      <c r="R115">
        <f t="shared" si="43"/>
        <v>901144</v>
      </c>
      <c r="S115">
        <f t="shared" si="44"/>
        <v>901145</v>
      </c>
      <c r="T115">
        <f t="shared" si="45"/>
        <v>901146</v>
      </c>
    </row>
    <row r="116" spans="1:20">
      <c r="A116" t="s">
        <v>221</v>
      </c>
      <c r="B116">
        <v>115</v>
      </c>
      <c r="C116">
        <v>12115</v>
      </c>
      <c r="D116">
        <v>2115</v>
      </c>
      <c r="F116">
        <f t="shared" si="37"/>
        <v>801150</v>
      </c>
      <c r="G116">
        <f t="shared" si="38"/>
        <v>801151</v>
      </c>
      <c r="H116">
        <f t="shared" ref="H116:L116" si="57">G116+1</f>
        <v>801152</v>
      </c>
      <c r="I116">
        <f t="shared" si="57"/>
        <v>801153</v>
      </c>
      <c r="J116">
        <f t="shared" si="57"/>
        <v>801154</v>
      </c>
      <c r="K116">
        <f t="shared" si="57"/>
        <v>801155</v>
      </c>
      <c r="L116">
        <f t="shared" si="57"/>
        <v>801156</v>
      </c>
      <c r="N116">
        <f t="shared" si="39"/>
        <v>901150</v>
      </c>
      <c r="O116">
        <f t="shared" si="40"/>
        <v>901151</v>
      </c>
      <c r="P116">
        <f t="shared" si="41"/>
        <v>901152</v>
      </c>
      <c r="Q116">
        <f t="shared" si="42"/>
        <v>901153</v>
      </c>
      <c r="R116">
        <f t="shared" si="43"/>
        <v>901154</v>
      </c>
      <c r="S116">
        <f t="shared" si="44"/>
        <v>901155</v>
      </c>
      <c r="T116">
        <f t="shared" si="45"/>
        <v>901156</v>
      </c>
    </row>
    <row r="117" spans="1:20">
      <c r="A117" t="s">
        <v>222</v>
      </c>
      <c r="B117">
        <v>116</v>
      </c>
      <c r="C117">
        <v>12116</v>
      </c>
      <c r="D117">
        <v>2116</v>
      </c>
      <c r="F117">
        <f t="shared" si="37"/>
        <v>801160</v>
      </c>
      <c r="G117">
        <f t="shared" si="38"/>
        <v>801161</v>
      </c>
      <c r="H117">
        <f t="shared" ref="H117:L117" si="58">G117+1</f>
        <v>801162</v>
      </c>
      <c r="I117">
        <f t="shared" si="58"/>
        <v>801163</v>
      </c>
      <c r="J117">
        <f t="shared" si="58"/>
        <v>801164</v>
      </c>
      <c r="K117">
        <f t="shared" si="58"/>
        <v>801165</v>
      </c>
      <c r="L117">
        <f t="shared" si="58"/>
        <v>801166</v>
      </c>
      <c r="N117">
        <f t="shared" si="39"/>
        <v>901160</v>
      </c>
      <c r="O117">
        <f t="shared" si="40"/>
        <v>901161</v>
      </c>
      <c r="P117">
        <f t="shared" si="41"/>
        <v>901162</v>
      </c>
      <c r="Q117">
        <f t="shared" si="42"/>
        <v>901163</v>
      </c>
      <c r="R117">
        <f t="shared" si="43"/>
        <v>901164</v>
      </c>
      <c r="S117">
        <f t="shared" si="44"/>
        <v>901165</v>
      </c>
      <c r="T117">
        <f t="shared" si="45"/>
        <v>901166</v>
      </c>
    </row>
    <row r="118" spans="1:20">
      <c r="A118" t="s">
        <v>223</v>
      </c>
      <c r="B118">
        <v>117</v>
      </c>
      <c r="C118">
        <v>12117</v>
      </c>
      <c r="D118">
        <v>2117</v>
      </c>
      <c r="F118">
        <f t="shared" si="37"/>
        <v>801170</v>
      </c>
      <c r="G118">
        <f t="shared" si="38"/>
        <v>801171</v>
      </c>
      <c r="H118">
        <f t="shared" ref="H118:L118" si="59">G118+1</f>
        <v>801172</v>
      </c>
      <c r="I118">
        <f t="shared" si="59"/>
        <v>801173</v>
      </c>
      <c r="J118">
        <f t="shared" si="59"/>
        <v>801174</v>
      </c>
      <c r="K118">
        <f t="shared" si="59"/>
        <v>801175</v>
      </c>
      <c r="L118">
        <f t="shared" si="59"/>
        <v>801176</v>
      </c>
      <c r="N118">
        <f t="shared" si="39"/>
        <v>901170</v>
      </c>
      <c r="O118">
        <f t="shared" si="40"/>
        <v>901171</v>
      </c>
      <c r="P118">
        <f t="shared" si="41"/>
        <v>901172</v>
      </c>
      <c r="Q118">
        <f t="shared" si="42"/>
        <v>901173</v>
      </c>
      <c r="R118">
        <f t="shared" si="43"/>
        <v>901174</v>
      </c>
      <c r="S118">
        <f t="shared" si="44"/>
        <v>901175</v>
      </c>
      <c r="T118">
        <f t="shared" si="45"/>
        <v>901176</v>
      </c>
    </row>
    <row r="119" spans="1:20">
      <c r="A119" t="s">
        <v>224</v>
      </c>
      <c r="B119">
        <v>118</v>
      </c>
      <c r="C119">
        <v>12118</v>
      </c>
      <c r="D119">
        <v>2118</v>
      </c>
      <c r="F119">
        <f t="shared" si="37"/>
        <v>801180</v>
      </c>
      <c r="G119">
        <f t="shared" si="38"/>
        <v>801181</v>
      </c>
      <c r="H119">
        <f t="shared" ref="H119:L119" si="60">G119+1</f>
        <v>801182</v>
      </c>
      <c r="I119">
        <f t="shared" si="60"/>
        <v>801183</v>
      </c>
      <c r="J119">
        <f t="shared" si="60"/>
        <v>801184</v>
      </c>
      <c r="K119">
        <f t="shared" si="60"/>
        <v>801185</v>
      </c>
      <c r="L119">
        <f t="shared" si="60"/>
        <v>801186</v>
      </c>
      <c r="N119">
        <f t="shared" si="39"/>
        <v>901180</v>
      </c>
      <c r="O119">
        <f t="shared" si="40"/>
        <v>901181</v>
      </c>
      <c r="P119">
        <f t="shared" si="41"/>
        <v>901182</v>
      </c>
      <c r="Q119">
        <f t="shared" si="42"/>
        <v>901183</v>
      </c>
      <c r="R119">
        <f t="shared" si="43"/>
        <v>901184</v>
      </c>
      <c r="S119">
        <f t="shared" si="44"/>
        <v>901185</v>
      </c>
      <c r="T119">
        <f t="shared" si="45"/>
        <v>901186</v>
      </c>
    </row>
    <row r="120" spans="1:20">
      <c r="A120" t="s">
        <v>225</v>
      </c>
      <c r="B120">
        <v>119</v>
      </c>
      <c r="C120">
        <v>12119</v>
      </c>
      <c r="D120">
        <v>2119</v>
      </c>
      <c r="F120">
        <f t="shared" si="37"/>
        <v>801190</v>
      </c>
      <c r="G120">
        <f t="shared" si="38"/>
        <v>801191</v>
      </c>
      <c r="H120">
        <f t="shared" ref="H120:L120" si="61">G120+1</f>
        <v>801192</v>
      </c>
      <c r="I120">
        <f t="shared" si="61"/>
        <v>801193</v>
      </c>
      <c r="J120">
        <f t="shared" si="61"/>
        <v>801194</v>
      </c>
      <c r="K120">
        <f t="shared" si="61"/>
        <v>801195</v>
      </c>
      <c r="L120">
        <f t="shared" si="61"/>
        <v>801196</v>
      </c>
      <c r="N120">
        <f t="shared" si="39"/>
        <v>901190</v>
      </c>
      <c r="O120">
        <f t="shared" si="40"/>
        <v>901191</v>
      </c>
      <c r="P120">
        <f t="shared" si="41"/>
        <v>901192</v>
      </c>
      <c r="Q120">
        <f t="shared" si="42"/>
        <v>901193</v>
      </c>
      <c r="R120">
        <f t="shared" si="43"/>
        <v>901194</v>
      </c>
      <c r="S120">
        <f t="shared" si="44"/>
        <v>901195</v>
      </c>
      <c r="T120">
        <f t="shared" si="45"/>
        <v>901196</v>
      </c>
    </row>
    <row r="121" spans="1:20">
      <c r="A121" t="s">
        <v>226</v>
      </c>
      <c r="B121">
        <v>120</v>
      </c>
      <c r="C121">
        <v>12120</v>
      </c>
      <c r="D121">
        <v>2120</v>
      </c>
      <c r="F121">
        <f t="shared" si="37"/>
        <v>801200</v>
      </c>
      <c r="G121">
        <f t="shared" si="38"/>
        <v>801201</v>
      </c>
      <c r="H121">
        <f t="shared" ref="H121:L121" si="62">G121+1</f>
        <v>801202</v>
      </c>
      <c r="I121">
        <f t="shared" si="62"/>
        <v>801203</v>
      </c>
      <c r="J121">
        <f t="shared" si="62"/>
        <v>801204</v>
      </c>
      <c r="K121">
        <f t="shared" si="62"/>
        <v>801205</v>
      </c>
      <c r="L121">
        <f t="shared" si="62"/>
        <v>801206</v>
      </c>
      <c r="N121">
        <f t="shared" si="39"/>
        <v>901200</v>
      </c>
      <c r="O121">
        <f t="shared" si="40"/>
        <v>901201</v>
      </c>
      <c r="P121">
        <f t="shared" si="41"/>
        <v>901202</v>
      </c>
      <c r="Q121">
        <f t="shared" si="42"/>
        <v>901203</v>
      </c>
      <c r="R121">
        <f t="shared" si="43"/>
        <v>901204</v>
      </c>
      <c r="S121">
        <f t="shared" si="44"/>
        <v>901205</v>
      </c>
      <c r="T121">
        <f t="shared" si="45"/>
        <v>901206</v>
      </c>
    </row>
    <row r="122" spans="1:20">
      <c r="A122" t="s">
        <v>227</v>
      </c>
      <c r="B122">
        <v>121</v>
      </c>
      <c r="C122">
        <v>12121</v>
      </c>
      <c r="D122">
        <v>2121</v>
      </c>
      <c r="F122">
        <f t="shared" si="37"/>
        <v>801210</v>
      </c>
      <c r="G122">
        <f t="shared" si="38"/>
        <v>801211</v>
      </c>
      <c r="H122">
        <f t="shared" ref="H122:L122" si="63">G122+1</f>
        <v>801212</v>
      </c>
      <c r="I122">
        <f t="shared" si="63"/>
        <v>801213</v>
      </c>
      <c r="J122">
        <f t="shared" si="63"/>
        <v>801214</v>
      </c>
      <c r="K122">
        <f t="shared" si="63"/>
        <v>801215</v>
      </c>
      <c r="L122">
        <f t="shared" si="63"/>
        <v>801216</v>
      </c>
      <c r="N122">
        <f t="shared" si="39"/>
        <v>901210</v>
      </c>
      <c r="O122">
        <f t="shared" si="40"/>
        <v>901211</v>
      </c>
      <c r="P122">
        <f t="shared" si="41"/>
        <v>901212</v>
      </c>
      <c r="Q122">
        <f t="shared" si="42"/>
        <v>901213</v>
      </c>
      <c r="R122">
        <f t="shared" si="43"/>
        <v>901214</v>
      </c>
      <c r="S122">
        <f t="shared" si="44"/>
        <v>901215</v>
      </c>
      <c r="T122">
        <f t="shared" si="45"/>
        <v>901216</v>
      </c>
    </row>
    <row r="123" spans="1:20">
      <c r="A123" t="s">
        <v>228</v>
      </c>
      <c r="B123">
        <v>122</v>
      </c>
      <c r="C123">
        <v>12122</v>
      </c>
      <c r="D123">
        <v>2122</v>
      </c>
      <c r="F123">
        <f t="shared" si="37"/>
        <v>801220</v>
      </c>
      <c r="G123">
        <f t="shared" si="38"/>
        <v>801221</v>
      </c>
      <c r="H123">
        <f t="shared" ref="H123:L123" si="64">G123+1</f>
        <v>801222</v>
      </c>
      <c r="I123">
        <f t="shared" si="64"/>
        <v>801223</v>
      </c>
      <c r="J123">
        <f t="shared" si="64"/>
        <v>801224</v>
      </c>
      <c r="K123">
        <f t="shared" si="64"/>
        <v>801225</v>
      </c>
      <c r="L123">
        <f t="shared" si="64"/>
        <v>801226</v>
      </c>
      <c r="N123">
        <f t="shared" si="39"/>
        <v>901220</v>
      </c>
      <c r="O123">
        <f t="shared" si="40"/>
        <v>901221</v>
      </c>
      <c r="P123">
        <f t="shared" si="41"/>
        <v>901222</v>
      </c>
      <c r="Q123">
        <f t="shared" si="42"/>
        <v>901223</v>
      </c>
      <c r="R123">
        <f t="shared" si="43"/>
        <v>901224</v>
      </c>
      <c r="S123">
        <f t="shared" si="44"/>
        <v>901225</v>
      </c>
      <c r="T123">
        <f t="shared" si="45"/>
        <v>901226</v>
      </c>
    </row>
    <row r="124" spans="1:20">
      <c r="A124" t="s">
        <v>229</v>
      </c>
      <c r="B124">
        <v>123</v>
      </c>
      <c r="C124">
        <v>12123</v>
      </c>
      <c r="D124">
        <v>2123</v>
      </c>
      <c r="F124">
        <f t="shared" si="37"/>
        <v>801230</v>
      </c>
      <c r="G124">
        <f t="shared" si="38"/>
        <v>801231</v>
      </c>
      <c r="H124">
        <f t="shared" ref="H124:L124" si="65">G124+1</f>
        <v>801232</v>
      </c>
      <c r="I124">
        <f t="shared" si="65"/>
        <v>801233</v>
      </c>
      <c r="J124">
        <f t="shared" si="65"/>
        <v>801234</v>
      </c>
      <c r="K124">
        <f t="shared" si="65"/>
        <v>801235</v>
      </c>
      <c r="L124">
        <f t="shared" si="65"/>
        <v>801236</v>
      </c>
      <c r="N124">
        <f t="shared" si="39"/>
        <v>901230</v>
      </c>
      <c r="O124">
        <f t="shared" si="40"/>
        <v>901231</v>
      </c>
      <c r="P124">
        <f t="shared" si="41"/>
        <v>901232</v>
      </c>
      <c r="Q124">
        <f t="shared" si="42"/>
        <v>901233</v>
      </c>
      <c r="R124">
        <f t="shared" si="43"/>
        <v>901234</v>
      </c>
      <c r="S124">
        <f t="shared" si="44"/>
        <v>901235</v>
      </c>
      <c r="T124">
        <f t="shared" si="45"/>
        <v>901236</v>
      </c>
    </row>
    <row r="125" spans="1:20">
      <c r="A125" t="s">
        <v>230</v>
      </c>
      <c r="B125">
        <v>124</v>
      </c>
      <c r="C125">
        <v>12124</v>
      </c>
      <c r="D125">
        <v>2124</v>
      </c>
      <c r="F125">
        <f t="shared" si="37"/>
        <v>801240</v>
      </c>
      <c r="G125">
        <f t="shared" si="38"/>
        <v>801241</v>
      </c>
      <c r="H125">
        <f t="shared" ref="H125:L125" si="66">G125+1</f>
        <v>801242</v>
      </c>
      <c r="I125">
        <f t="shared" si="66"/>
        <v>801243</v>
      </c>
      <c r="J125">
        <f t="shared" si="66"/>
        <v>801244</v>
      </c>
      <c r="K125">
        <f t="shared" si="66"/>
        <v>801245</v>
      </c>
      <c r="L125">
        <f t="shared" si="66"/>
        <v>801246</v>
      </c>
      <c r="N125">
        <f t="shared" si="39"/>
        <v>901240</v>
      </c>
      <c r="O125">
        <f t="shared" si="40"/>
        <v>901241</v>
      </c>
      <c r="P125">
        <f t="shared" si="41"/>
        <v>901242</v>
      </c>
      <c r="Q125">
        <f t="shared" si="42"/>
        <v>901243</v>
      </c>
      <c r="R125">
        <f t="shared" si="43"/>
        <v>901244</v>
      </c>
      <c r="S125">
        <f t="shared" si="44"/>
        <v>901245</v>
      </c>
      <c r="T125">
        <f t="shared" si="45"/>
        <v>901246</v>
      </c>
    </row>
    <row r="126" spans="1:20">
      <c r="A126" t="s">
        <v>231</v>
      </c>
      <c r="B126">
        <v>125</v>
      </c>
      <c r="C126">
        <v>12125</v>
      </c>
      <c r="D126">
        <v>2125</v>
      </c>
      <c r="F126">
        <f t="shared" si="37"/>
        <v>801250</v>
      </c>
      <c r="G126">
        <f t="shared" si="38"/>
        <v>801251</v>
      </c>
      <c r="H126">
        <f t="shared" ref="H126:L126" si="67">G126+1</f>
        <v>801252</v>
      </c>
      <c r="I126">
        <f t="shared" si="67"/>
        <v>801253</v>
      </c>
      <c r="J126">
        <f t="shared" si="67"/>
        <v>801254</v>
      </c>
      <c r="K126">
        <f t="shared" si="67"/>
        <v>801255</v>
      </c>
      <c r="L126">
        <f t="shared" si="67"/>
        <v>801256</v>
      </c>
      <c r="N126">
        <f t="shared" si="39"/>
        <v>901250</v>
      </c>
      <c r="O126">
        <f t="shared" si="40"/>
        <v>901251</v>
      </c>
      <c r="P126">
        <f t="shared" si="41"/>
        <v>901252</v>
      </c>
      <c r="Q126">
        <f t="shared" si="42"/>
        <v>901253</v>
      </c>
      <c r="R126">
        <f t="shared" si="43"/>
        <v>901254</v>
      </c>
      <c r="S126">
        <f t="shared" si="44"/>
        <v>901255</v>
      </c>
      <c r="T126">
        <f t="shared" si="45"/>
        <v>901256</v>
      </c>
    </row>
    <row r="127" spans="1:20">
      <c r="A127" t="s">
        <v>232</v>
      </c>
      <c r="B127">
        <v>126</v>
      </c>
      <c r="C127">
        <v>12126</v>
      </c>
      <c r="D127">
        <v>2126</v>
      </c>
      <c r="F127">
        <f t="shared" si="37"/>
        <v>801260</v>
      </c>
      <c r="G127">
        <f t="shared" si="38"/>
        <v>801261</v>
      </c>
      <c r="H127">
        <f t="shared" ref="H127:L127" si="68">G127+1</f>
        <v>801262</v>
      </c>
      <c r="I127">
        <f t="shared" si="68"/>
        <v>801263</v>
      </c>
      <c r="J127">
        <f t="shared" si="68"/>
        <v>801264</v>
      </c>
      <c r="K127">
        <f t="shared" si="68"/>
        <v>801265</v>
      </c>
      <c r="L127">
        <f t="shared" si="68"/>
        <v>801266</v>
      </c>
      <c r="N127">
        <f t="shared" si="39"/>
        <v>901260</v>
      </c>
      <c r="O127">
        <f t="shared" si="40"/>
        <v>901261</v>
      </c>
      <c r="P127">
        <f t="shared" si="41"/>
        <v>901262</v>
      </c>
      <c r="Q127">
        <f t="shared" si="42"/>
        <v>901263</v>
      </c>
      <c r="R127">
        <f t="shared" si="43"/>
        <v>901264</v>
      </c>
      <c r="S127">
        <f t="shared" si="44"/>
        <v>901265</v>
      </c>
      <c r="T127">
        <f t="shared" si="45"/>
        <v>901266</v>
      </c>
    </row>
    <row r="128" spans="1:20">
      <c r="A128" t="s">
        <v>233</v>
      </c>
      <c r="B128">
        <v>127</v>
      </c>
      <c r="C128">
        <v>12127</v>
      </c>
      <c r="D128">
        <v>2127</v>
      </c>
      <c r="F128">
        <f t="shared" si="37"/>
        <v>801270</v>
      </c>
      <c r="G128">
        <f t="shared" si="38"/>
        <v>801271</v>
      </c>
      <c r="H128">
        <f t="shared" ref="H128:L128" si="69">G128+1</f>
        <v>801272</v>
      </c>
      <c r="I128">
        <f t="shared" si="69"/>
        <v>801273</v>
      </c>
      <c r="J128">
        <f t="shared" si="69"/>
        <v>801274</v>
      </c>
      <c r="K128">
        <f t="shared" si="69"/>
        <v>801275</v>
      </c>
      <c r="L128">
        <f t="shared" si="69"/>
        <v>801276</v>
      </c>
      <c r="N128">
        <f t="shared" si="39"/>
        <v>901270</v>
      </c>
      <c r="O128">
        <f t="shared" si="40"/>
        <v>901271</v>
      </c>
      <c r="P128">
        <f t="shared" si="41"/>
        <v>901272</v>
      </c>
      <c r="Q128">
        <f t="shared" si="42"/>
        <v>901273</v>
      </c>
      <c r="R128">
        <f t="shared" si="43"/>
        <v>901274</v>
      </c>
      <c r="S128">
        <f t="shared" si="44"/>
        <v>901275</v>
      </c>
      <c r="T128">
        <f t="shared" si="45"/>
        <v>901276</v>
      </c>
    </row>
    <row r="129" spans="1:20">
      <c r="A129" t="s">
        <v>234</v>
      </c>
      <c r="B129">
        <v>128</v>
      </c>
      <c r="C129">
        <v>12128</v>
      </c>
      <c r="D129">
        <v>2128</v>
      </c>
      <c r="F129">
        <f t="shared" si="37"/>
        <v>801280</v>
      </c>
      <c r="G129">
        <f t="shared" si="38"/>
        <v>801281</v>
      </c>
      <c r="H129">
        <f t="shared" ref="H129:L129" si="70">G129+1</f>
        <v>801282</v>
      </c>
      <c r="I129">
        <f t="shared" si="70"/>
        <v>801283</v>
      </c>
      <c r="J129">
        <f t="shared" si="70"/>
        <v>801284</v>
      </c>
      <c r="K129">
        <f t="shared" si="70"/>
        <v>801285</v>
      </c>
      <c r="L129">
        <f t="shared" si="70"/>
        <v>801286</v>
      </c>
      <c r="N129">
        <f t="shared" si="39"/>
        <v>901280</v>
      </c>
      <c r="O129">
        <f t="shared" si="40"/>
        <v>901281</v>
      </c>
      <c r="P129">
        <f t="shared" si="41"/>
        <v>901282</v>
      </c>
      <c r="Q129">
        <f t="shared" si="42"/>
        <v>901283</v>
      </c>
      <c r="R129">
        <f t="shared" si="43"/>
        <v>901284</v>
      </c>
      <c r="S129">
        <f t="shared" si="44"/>
        <v>901285</v>
      </c>
      <c r="T129">
        <f t="shared" si="45"/>
        <v>901286</v>
      </c>
    </row>
    <row r="130" spans="1:20">
      <c r="A130" t="s">
        <v>235</v>
      </c>
      <c r="B130">
        <v>129</v>
      </c>
      <c r="C130">
        <v>12129</v>
      </c>
      <c r="D130">
        <v>2129</v>
      </c>
      <c r="F130">
        <f t="shared" si="37"/>
        <v>801290</v>
      </c>
      <c r="G130">
        <f t="shared" si="38"/>
        <v>801291</v>
      </c>
      <c r="H130">
        <f t="shared" ref="H130:L130" si="71">G130+1</f>
        <v>801292</v>
      </c>
      <c r="I130">
        <f t="shared" si="71"/>
        <v>801293</v>
      </c>
      <c r="J130">
        <f t="shared" si="71"/>
        <v>801294</v>
      </c>
      <c r="K130">
        <f t="shared" si="71"/>
        <v>801295</v>
      </c>
      <c r="L130">
        <f t="shared" si="71"/>
        <v>801296</v>
      </c>
      <c r="N130">
        <f t="shared" si="39"/>
        <v>901290</v>
      </c>
      <c r="O130">
        <f t="shared" si="40"/>
        <v>901291</v>
      </c>
      <c r="P130">
        <f t="shared" si="41"/>
        <v>901292</v>
      </c>
      <c r="Q130">
        <f t="shared" si="42"/>
        <v>901293</v>
      </c>
      <c r="R130">
        <f t="shared" si="43"/>
        <v>901294</v>
      </c>
      <c r="S130">
        <f t="shared" si="44"/>
        <v>901295</v>
      </c>
      <c r="T130">
        <f t="shared" si="45"/>
        <v>901296</v>
      </c>
    </row>
    <row r="131" spans="1:20">
      <c r="A131" t="s">
        <v>236</v>
      </c>
      <c r="B131">
        <v>130</v>
      </c>
      <c r="C131">
        <v>12130</v>
      </c>
      <c r="D131">
        <v>2130</v>
      </c>
      <c r="F131">
        <f t="shared" ref="F131:F143" si="72">800000+B131*10</f>
        <v>801300</v>
      </c>
      <c r="G131">
        <f t="shared" ref="G131:L143" si="73">F131+1</f>
        <v>801301</v>
      </c>
      <c r="H131">
        <f t="shared" si="73"/>
        <v>801302</v>
      </c>
      <c r="I131">
        <f t="shared" si="73"/>
        <v>801303</v>
      </c>
      <c r="J131">
        <f t="shared" si="73"/>
        <v>801304</v>
      </c>
      <c r="K131">
        <f t="shared" si="73"/>
        <v>801305</v>
      </c>
      <c r="L131">
        <f t="shared" si="73"/>
        <v>801306</v>
      </c>
      <c r="N131">
        <f t="shared" ref="N131:N143" si="74">F131+100000</f>
        <v>901300</v>
      </c>
      <c r="O131">
        <f t="shared" ref="O131:O143" si="75">G131+100000</f>
        <v>901301</v>
      </c>
      <c r="P131">
        <f t="shared" ref="P131:P143" si="76">H131+100000</f>
        <v>901302</v>
      </c>
      <c r="Q131">
        <f t="shared" ref="Q131:Q143" si="77">I131+100000</f>
        <v>901303</v>
      </c>
      <c r="R131">
        <f t="shared" ref="R131:R143" si="78">J131+100000</f>
        <v>901304</v>
      </c>
      <c r="S131">
        <f t="shared" ref="S131:S143" si="79">K131+100000</f>
        <v>901305</v>
      </c>
      <c r="T131">
        <f t="shared" ref="T131:T143" si="80">L131+100000</f>
        <v>901306</v>
      </c>
    </row>
    <row r="132" spans="1:20">
      <c r="A132" t="s">
        <v>237</v>
      </c>
      <c r="B132">
        <v>131</v>
      </c>
      <c r="C132">
        <v>12131</v>
      </c>
      <c r="D132">
        <v>2131</v>
      </c>
      <c r="F132">
        <f t="shared" si="72"/>
        <v>801310</v>
      </c>
      <c r="G132">
        <f t="shared" si="73"/>
        <v>801311</v>
      </c>
      <c r="H132">
        <f t="shared" si="73"/>
        <v>801312</v>
      </c>
      <c r="I132">
        <f t="shared" si="73"/>
        <v>801313</v>
      </c>
      <c r="J132">
        <f t="shared" si="73"/>
        <v>801314</v>
      </c>
      <c r="K132">
        <f t="shared" si="73"/>
        <v>801315</v>
      </c>
      <c r="L132">
        <f t="shared" si="73"/>
        <v>801316</v>
      </c>
      <c r="N132">
        <f t="shared" si="74"/>
        <v>901310</v>
      </c>
      <c r="O132">
        <f t="shared" si="75"/>
        <v>901311</v>
      </c>
      <c r="P132">
        <f t="shared" si="76"/>
        <v>901312</v>
      </c>
      <c r="Q132">
        <f t="shared" si="77"/>
        <v>901313</v>
      </c>
      <c r="R132">
        <f t="shared" si="78"/>
        <v>901314</v>
      </c>
      <c r="S132">
        <f t="shared" si="79"/>
        <v>901315</v>
      </c>
      <c r="T132">
        <f t="shared" si="80"/>
        <v>901316</v>
      </c>
    </row>
    <row r="133" spans="1:20">
      <c r="A133" t="s">
        <v>238</v>
      </c>
      <c r="B133">
        <v>132</v>
      </c>
      <c r="C133">
        <v>12132</v>
      </c>
      <c r="D133">
        <v>2132</v>
      </c>
      <c r="F133">
        <f t="shared" si="72"/>
        <v>801320</v>
      </c>
      <c r="G133">
        <f t="shared" si="73"/>
        <v>801321</v>
      </c>
      <c r="H133">
        <f t="shared" si="73"/>
        <v>801322</v>
      </c>
      <c r="I133">
        <f t="shared" si="73"/>
        <v>801323</v>
      </c>
      <c r="J133">
        <f t="shared" si="73"/>
        <v>801324</v>
      </c>
      <c r="K133">
        <f t="shared" si="73"/>
        <v>801325</v>
      </c>
      <c r="L133">
        <f t="shared" si="73"/>
        <v>801326</v>
      </c>
      <c r="N133">
        <f t="shared" si="74"/>
        <v>901320</v>
      </c>
      <c r="O133">
        <f t="shared" si="75"/>
        <v>901321</v>
      </c>
      <c r="P133">
        <f t="shared" si="76"/>
        <v>901322</v>
      </c>
      <c r="Q133">
        <f t="shared" si="77"/>
        <v>901323</v>
      </c>
      <c r="R133">
        <f t="shared" si="78"/>
        <v>901324</v>
      </c>
      <c r="S133">
        <f t="shared" si="79"/>
        <v>901325</v>
      </c>
      <c r="T133">
        <f t="shared" si="80"/>
        <v>901326</v>
      </c>
    </row>
    <row r="134" spans="1:20">
      <c r="A134" t="s">
        <v>239</v>
      </c>
      <c r="B134">
        <v>133</v>
      </c>
      <c r="C134">
        <v>12133</v>
      </c>
      <c r="D134">
        <v>2133</v>
      </c>
      <c r="F134">
        <f t="shared" si="72"/>
        <v>801330</v>
      </c>
      <c r="G134">
        <f t="shared" si="73"/>
        <v>801331</v>
      </c>
      <c r="H134">
        <f t="shared" si="73"/>
        <v>801332</v>
      </c>
      <c r="I134">
        <f t="shared" si="73"/>
        <v>801333</v>
      </c>
      <c r="J134">
        <f t="shared" si="73"/>
        <v>801334</v>
      </c>
      <c r="K134">
        <f t="shared" si="73"/>
        <v>801335</v>
      </c>
      <c r="L134">
        <f t="shared" si="73"/>
        <v>801336</v>
      </c>
      <c r="N134">
        <f t="shared" si="74"/>
        <v>901330</v>
      </c>
      <c r="O134">
        <f t="shared" si="75"/>
        <v>901331</v>
      </c>
      <c r="P134">
        <f t="shared" si="76"/>
        <v>901332</v>
      </c>
      <c r="Q134">
        <f t="shared" si="77"/>
        <v>901333</v>
      </c>
      <c r="R134">
        <f t="shared" si="78"/>
        <v>901334</v>
      </c>
      <c r="S134">
        <f t="shared" si="79"/>
        <v>901335</v>
      </c>
      <c r="T134">
        <f t="shared" si="80"/>
        <v>901336</v>
      </c>
    </row>
    <row r="135" spans="1:20">
      <c r="A135" t="s">
        <v>240</v>
      </c>
      <c r="B135">
        <v>134</v>
      </c>
      <c r="C135">
        <v>12134</v>
      </c>
      <c r="D135">
        <v>2134</v>
      </c>
      <c r="F135">
        <f t="shared" si="72"/>
        <v>801340</v>
      </c>
      <c r="G135">
        <f t="shared" si="73"/>
        <v>801341</v>
      </c>
      <c r="H135">
        <f t="shared" si="73"/>
        <v>801342</v>
      </c>
      <c r="I135">
        <f t="shared" si="73"/>
        <v>801343</v>
      </c>
      <c r="J135">
        <f t="shared" si="73"/>
        <v>801344</v>
      </c>
      <c r="K135">
        <f t="shared" si="73"/>
        <v>801345</v>
      </c>
      <c r="L135">
        <f t="shared" si="73"/>
        <v>801346</v>
      </c>
      <c r="N135">
        <f t="shared" si="74"/>
        <v>901340</v>
      </c>
      <c r="O135">
        <f t="shared" si="75"/>
        <v>901341</v>
      </c>
      <c r="P135">
        <f t="shared" si="76"/>
        <v>901342</v>
      </c>
      <c r="Q135">
        <f t="shared" si="77"/>
        <v>901343</v>
      </c>
      <c r="R135">
        <f t="shared" si="78"/>
        <v>901344</v>
      </c>
      <c r="S135">
        <f t="shared" si="79"/>
        <v>901345</v>
      </c>
      <c r="T135">
        <f t="shared" si="80"/>
        <v>901346</v>
      </c>
    </row>
    <row r="136" spans="1:20">
      <c r="A136" t="s">
        <v>241</v>
      </c>
      <c r="B136">
        <v>135</v>
      </c>
      <c r="C136">
        <v>12135</v>
      </c>
      <c r="D136">
        <v>2135</v>
      </c>
      <c r="F136">
        <f t="shared" si="72"/>
        <v>801350</v>
      </c>
      <c r="G136">
        <f t="shared" si="73"/>
        <v>801351</v>
      </c>
      <c r="H136">
        <f t="shared" si="73"/>
        <v>801352</v>
      </c>
      <c r="I136">
        <f t="shared" si="73"/>
        <v>801353</v>
      </c>
      <c r="J136">
        <f t="shared" si="73"/>
        <v>801354</v>
      </c>
      <c r="K136">
        <f t="shared" si="73"/>
        <v>801355</v>
      </c>
      <c r="L136">
        <f t="shared" si="73"/>
        <v>801356</v>
      </c>
      <c r="N136">
        <f t="shared" si="74"/>
        <v>901350</v>
      </c>
      <c r="O136">
        <f t="shared" si="75"/>
        <v>901351</v>
      </c>
      <c r="P136">
        <f t="shared" si="76"/>
        <v>901352</v>
      </c>
      <c r="Q136">
        <f t="shared" si="77"/>
        <v>901353</v>
      </c>
      <c r="R136">
        <f t="shared" si="78"/>
        <v>901354</v>
      </c>
      <c r="S136">
        <f t="shared" si="79"/>
        <v>901355</v>
      </c>
      <c r="T136">
        <f t="shared" si="80"/>
        <v>901356</v>
      </c>
    </row>
    <row r="137" spans="1:20">
      <c r="A137" t="s">
        <v>242</v>
      </c>
      <c r="B137">
        <v>136</v>
      </c>
      <c r="C137">
        <v>12136</v>
      </c>
      <c r="D137">
        <v>2136</v>
      </c>
      <c r="F137">
        <f t="shared" si="72"/>
        <v>801360</v>
      </c>
      <c r="G137">
        <f t="shared" si="73"/>
        <v>801361</v>
      </c>
      <c r="H137">
        <f t="shared" si="73"/>
        <v>801362</v>
      </c>
      <c r="I137">
        <f t="shared" si="73"/>
        <v>801363</v>
      </c>
      <c r="J137">
        <f t="shared" si="73"/>
        <v>801364</v>
      </c>
      <c r="K137">
        <f t="shared" si="73"/>
        <v>801365</v>
      </c>
      <c r="L137">
        <f t="shared" si="73"/>
        <v>801366</v>
      </c>
      <c r="N137">
        <f t="shared" si="74"/>
        <v>901360</v>
      </c>
      <c r="O137">
        <f t="shared" si="75"/>
        <v>901361</v>
      </c>
      <c r="P137">
        <f t="shared" si="76"/>
        <v>901362</v>
      </c>
      <c r="Q137">
        <f t="shared" si="77"/>
        <v>901363</v>
      </c>
      <c r="R137">
        <f t="shared" si="78"/>
        <v>901364</v>
      </c>
      <c r="S137">
        <f t="shared" si="79"/>
        <v>901365</v>
      </c>
      <c r="T137">
        <f t="shared" si="80"/>
        <v>901366</v>
      </c>
    </row>
    <row r="138" spans="1:20">
      <c r="A138" t="s">
        <v>243</v>
      </c>
      <c r="B138">
        <v>137</v>
      </c>
      <c r="C138">
        <v>12137</v>
      </c>
      <c r="D138">
        <v>2137</v>
      </c>
      <c r="F138">
        <f t="shared" si="72"/>
        <v>801370</v>
      </c>
      <c r="G138">
        <f t="shared" si="73"/>
        <v>801371</v>
      </c>
      <c r="H138">
        <f t="shared" si="73"/>
        <v>801372</v>
      </c>
      <c r="I138">
        <f t="shared" si="73"/>
        <v>801373</v>
      </c>
      <c r="J138">
        <f t="shared" si="73"/>
        <v>801374</v>
      </c>
      <c r="K138">
        <f t="shared" si="73"/>
        <v>801375</v>
      </c>
      <c r="L138">
        <f t="shared" si="73"/>
        <v>801376</v>
      </c>
      <c r="N138">
        <f t="shared" si="74"/>
        <v>901370</v>
      </c>
      <c r="O138">
        <f t="shared" si="75"/>
        <v>901371</v>
      </c>
      <c r="P138">
        <f t="shared" si="76"/>
        <v>901372</v>
      </c>
      <c r="Q138">
        <f t="shared" si="77"/>
        <v>901373</v>
      </c>
      <c r="R138">
        <f t="shared" si="78"/>
        <v>901374</v>
      </c>
      <c r="S138">
        <f t="shared" si="79"/>
        <v>901375</v>
      </c>
      <c r="T138">
        <f t="shared" si="80"/>
        <v>901376</v>
      </c>
    </row>
    <row r="139" spans="1:20">
      <c r="A139" t="s">
        <v>244</v>
      </c>
      <c r="B139">
        <v>138</v>
      </c>
      <c r="C139">
        <v>12138</v>
      </c>
      <c r="D139">
        <v>2138</v>
      </c>
      <c r="F139">
        <f t="shared" si="72"/>
        <v>801380</v>
      </c>
      <c r="G139">
        <f t="shared" si="73"/>
        <v>801381</v>
      </c>
      <c r="H139">
        <f t="shared" si="73"/>
        <v>801382</v>
      </c>
      <c r="I139">
        <f t="shared" si="73"/>
        <v>801383</v>
      </c>
      <c r="J139">
        <f t="shared" si="73"/>
        <v>801384</v>
      </c>
      <c r="K139">
        <f t="shared" si="73"/>
        <v>801385</v>
      </c>
      <c r="L139">
        <f t="shared" si="73"/>
        <v>801386</v>
      </c>
      <c r="N139">
        <f t="shared" si="74"/>
        <v>901380</v>
      </c>
      <c r="O139">
        <f t="shared" si="75"/>
        <v>901381</v>
      </c>
      <c r="P139">
        <f t="shared" si="76"/>
        <v>901382</v>
      </c>
      <c r="Q139">
        <f t="shared" si="77"/>
        <v>901383</v>
      </c>
      <c r="R139">
        <f t="shared" si="78"/>
        <v>901384</v>
      </c>
      <c r="S139">
        <f t="shared" si="79"/>
        <v>901385</v>
      </c>
      <c r="T139">
        <f t="shared" si="80"/>
        <v>901386</v>
      </c>
    </row>
    <row r="140" spans="1:20">
      <c r="A140" t="s">
        <v>245</v>
      </c>
      <c r="B140">
        <v>139</v>
      </c>
      <c r="C140">
        <v>12139</v>
      </c>
      <c r="D140">
        <v>2139</v>
      </c>
      <c r="F140">
        <f t="shared" si="72"/>
        <v>801390</v>
      </c>
      <c r="G140">
        <f t="shared" si="73"/>
        <v>801391</v>
      </c>
      <c r="H140">
        <f t="shared" si="73"/>
        <v>801392</v>
      </c>
      <c r="I140">
        <f t="shared" si="73"/>
        <v>801393</v>
      </c>
      <c r="J140">
        <f t="shared" si="73"/>
        <v>801394</v>
      </c>
      <c r="K140">
        <f t="shared" si="73"/>
        <v>801395</v>
      </c>
      <c r="L140">
        <f t="shared" si="73"/>
        <v>801396</v>
      </c>
      <c r="N140">
        <f t="shared" si="74"/>
        <v>901390</v>
      </c>
      <c r="O140">
        <f t="shared" si="75"/>
        <v>901391</v>
      </c>
      <c r="P140">
        <f t="shared" si="76"/>
        <v>901392</v>
      </c>
      <c r="Q140">
        <f t="shared" si="77"/>
        <v>901393</v>
      </c>
      <c r="R140">
        <f t="shared" si="78"/>
        <v>901394</v>
      </c>
      <c r="S140">
        <f t="shared" si="79"/>
        <v>901395</v>
      </c>
      <c r="T140">
        <f t="shared" si="80"/>
        <v>901396</v>
      </c>
    </row>
    <row r="141" spans="1:20">
      <c r="A141" t="s">
        <v>246</v>
      </c>
      <c r="B141">
        <v>140</v>
      </c>
      <c r="C141">
        <v>12140</v>
      </c>
      <c r="D141">
        <v>2140</v>
      </c>
      <c r="F141">
        <f t="shared" si="72"/>
        <v>801400</v>
      </c>
      <c r="G141">
        <f t="shared" si="73"/>
        <v>801401</v>
      </c>
      <c r="H141">
        <f t="shared" si="73"/>
        <v>801402</v>
      </c>
      <c r="I141">
        <f t="shared" si="73"/>
        <v>801403</v>
      </c>
      <c r="J141">
        <f t="shared" si="73"/>
        <v>801404</v>
      </c>
      <c r="K141">
        <f t="shared" si="73"/>
        <v>801405</v>
      </c>
      <c r="L141">
        <f t="shared" si="73"/>
        <v>801406</v>
      </c>
      <c r="N141">
        <f t="shared" si="74"/>
        <v>901400</v>
      </c>
      <c r="O141">
        <f t="shared" si="75"/>
        <v>901401</v>
      </c>
      <c r="P141">
        <f t="shared" si="76"/>
        <v>901402</v>
      </c>
      <c r="Q141">
        <f t="shared" si="77"/>
        <v>901403</v>
      </c>
      <c r="R141">
        <f t="shared" si="78"/>
        <v>901404</v>
      </c>
      <c r="S141">
        <f t="shared" si="79"/>
        <v>901405</v>
      </c>
      <c r="T141">
        <f t="shared" si="80"/>
        <v>901406</v>
      </c>
    </row>
    <row r="142" spans="1:20">
      <c r="A142" t="s">
        <v>247</v>
      </c>
      <c r="B142">
        <v>141</v>
      </c>
      <c r="C142">
        <v>12141</v>
      </c>
      <c r="D142">
        <v>2141</v>
      </c>
      <c r="F142">
        <f t="shared" si="72"/>
        <v>801410</v>
      </c>
      <c r="G142">
        <f t="shared" si="73"/>
        <v>801411</v>
      </c>
      <c r="H142">
        <f t="shared" si="73"/>
        <v>801412</v>
      </c>
      <c r="I142">
        <f t="shared" si="73"/>
        <v>801413</v>
      </c>
      <c r="J142">
        <f t="shared" si="73"/>
        <v>801414</v>
      </c>
      <c r="K142">
        <f t="shared" si="73"/>
        <v>801415</v>
      </c>
      <c r="L142">
        <f t="shared" si="73"/>
        <v>801416</v>
      </c>
      <c r="N142">
        <f t="shared" si="74"/>
        <v>901410</v>
      </c>
      <c r="O142">
        <f t="shared" si="75"/>
        <v>901411</v>
      </c>
      <c r="P142">
        <f t="shared" si="76"/>
        <v>901412</v>
      </c>
      <c r="Q142">
        <f t="shared" si="77"/>
        <v>901413</v>
      </c>
      <c r="R142">
        <f t="shared" si="78"/>
        <v>901414</v>
      </c>
      <c r="S142">
        <f t="shared" si="79"/>
        <v>901415</v>
      </c>
      <c r="T142">
        <f t="shared" si="80"/>
        <v>901416</v>
      </c>
    </row>
    <row r="143" spans="1:20">
      <c r="A143" t="s">
        <v>248</v>
      </c>
      <c r="B143">
        <v>142</v>
      </c>
      <c r="C143">
        <v>12142</v>
      </c>
      <c r="D143">
        <v>2142</v>
      </c>
      <c r="F143">
        <f t="shared" si="72"/>
        <v>801420</v>
      </c>
      <c r="G143">
        <f t="shared" si="73"/>
        <v>801421</v>
      </c>
      <c r="H143">
        <f t="shared" si="73"/>
        <v>801422</v>
      </c>
      <c r="I143">
        <f t="shared" si="73"/>
        <v>801423</v>
      </c>
      <c r="J143">
        <f t="shared" si="73"/>
        <v>801424</v>
      </c>
      <c r="K143">
        <f t="shared" si="73"/>
        <v>801425</v>
      </c>
      <c r="L143">
        <f t="shared" si="73"/>
        <v>801426</v>
      </c>
      <c r="N143">
        <f t="shared" si="74"/>
        <v>901420</v>
      </c>
      <c r="O143">
        <f t="shared" si="75"/>
        <v>901421</v>
      </c>
      <c r="P143">
        <f t="shared" si="76"/>
        <v>901422</v>
      </c>
      <c r="Q143">
        <f t="shared" si="77"/>
        <v>901423</v>
      </c>
      <c r="R143">
        <f t="shared" si="78"/>
        <v>901424</v>
      </c>
      <c r="S143">
        <f t="shared" si="79"/>
        <v>901425</v>
      </c>
      <c r="T143">
        <f t="shared" si="80"/>
        <v>901426</v>
      </c>
    </row>
  </sheetData>
  <autoFilter ref="A1:D1">
    <sortState ref="A2:D143">
      <sortCondition ref="B1"/>
    </sortState>
  </autoFilter>
  <phoneticPr fontId="40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5:Q146"/>
  <sheetViews>
    <sheetView workbookViewId="0">
      <selection activeCell="K28" sqref="K28"/>
    </sheetView>
  </sheetViews>
  <sheetFormatPr defaultRowHeight="13.5"/>
  <sheetData>
    <row r="5" spans="1:17">
      <c r="A5">
        <v>800010</v>
      </c>
      <c r="B5">
        <v>800000</v>
      </c>
      <c r="C5">
        <v>800011</v>
      </c>
      <c r="D5">
        <v>800012</v>
      </c>
      <c r="E5">
        <v>800013</v>
      </c>
      <c r="F5">
        <v>800014</v>
      </c>
      <c r="G5">
        <v>800015</v>
      </c>
      <c r="H5">
        <v>800016</v>
      </c>
      <c r="J5">
        <v>900010</v>
      </c>
      <c r="K5">
        <v>800000</v>
      </c>
      <c r="L5">
        <v>900011</v>
      </c>
      <c r="M5">
        <v>900012</v>
      </c>
      <c r="N5">
        <v>900013</v>
      </c>
      <c r="O5">
        <v>900014</v>
      </c>
      <c r="P5">
        <v>900015</v>
      </c>
      <c r="Q5">
        <v>900016</v>
      </c>
    </row>
    <row r="6" spans="1:17">
      <c r="A6">
        <v>800020</v>
      </c>
      <c r="B6">
        <v>800000</v>
      </c>
      <c r="C6">
        <v>800021</v>
      </c>
      <c r="D6">
        <v>800022</v>
      </c>
      <c r="E6">
        <v>800023</v>
      </c>
      <c r="F6">
        <v>800024</v>
      </c>
      <c r="G6">
        <v>800025</v>
      </c>
      <c r="H6">
        <v>800026</v>
      </c>
      <c r="J6">
        <v>900020</v>
      </c>
      <c r="K6">
        <v>800000</v>
      </c>
      <c r="L6">
        <v>900021</v>
      </c>
      <c r="M6">
        <v>900022</v>
      </c>
      <c r="N6">
        <v>900023</v>
      </c>
      <c r="O6">
        <v>900024</v>
      </c>
      <c r="P6">
        <v>900025</v>
      </c>
      <c r="Q6">
        <v>900026</v>
      </c>
    </row>
    <row r="7" spans="1:17">
      <c r="A7">
        <v>800030</v>
      </c>
      <c r="B7">
        <v>800000</v>
      </c>
      <c r="C7">
        <v>800031</v>
      </c>
      <c r="D7">
        <v>800032</v>
      </c>
      <c r="E7">
        <v>800033</v>
      </c>
      <c r="F7">
        <v>800034</v>
      </c>
      <c r="G7">
        <v>800035</v>
      </c>
      <c r="H7">
        <v>800036</v>
      </c>
      <c r="J7">
        <v>900030</v>
      </c>
      <c r="K7">
        <v>800000</v>
      </c>
      <c r="L7">
        <v>900031</v>
      </c>
      <c r="M7">
        <v>900032</v>
      </c>
      <c r="N7">
        <v>900033</v>
      </c>
      <c r="O7">
        <v>900034</v>
      </c>
      <c r="P7">
        <v>900035</v>
      </c>
      <c r="Q7">
        <v>900036</v>
      </c>
    </row>
    <row r="8" spans="1:17">
      <c r="A8">
        <v>800040</v>
      </c>
      <c r="B8">
        <v>800000</v>
      </c>
      <c r="C8">
        <v>800041</v>
      </c>
      <c r="D8">
        <v>800042</v>
      </c>
      <c r="E8">
        <v>800043</v>
      </c>
      <c r="F8">
        <v>800044</v>
      </c>
      <c r="G8">
        <v>800045</v>
      </c>
      <c r="H8">
        <v>800046</v>
      </c>
      <c r="J8">
        <v>900040</v>
      </c>
      <c r="K8">
        <v>800000</v>
      </c>
      <c r="L8">
        <v>900041</v>
      </c>
      <c r="M8">
        <v>900042</v>
      </c>
      <c r="N8">
        <v>900043</v>
      </c>
      <c r="O8">
        <v>900044</v>
      </c>
      <c r="P8">
        <v>900045</v>
      </c>
      <c r="Q8">
        <v>900046</v>
      </c>
    </row>
    <row r="9" spans="1:17">
      <c r="A9">
        <v>800050</v>
      </c>
      <c r="B9">
        <v>800000</v>
      </c>
      <c r="C9">
        <v>800051</v>
      </c>
      <c r="D9">
        <v>800052</v>
      </c>
      <c r="E9">
        <v>800053</v>
      </c>
      <c r="F9">
        <v>800054</v>
      </c>
      <c r="G9">
        <v>800055</v>
      </c>
      <c r="H9">
        <v>800056</v>
      </c>
      <c r="J9">
        <v>900050</v>
      </c>
      <c r="K9">
        <v>800000</v>
      </c>
      <c r="L9">
        <v>900051</v>
      </c>
      <c r="M9">
        <v>900052</v>
      </c>
      <c r="N9">
        <v>900053</v>
      </c>
      <c r="O9">
        <v>900054</v>
      </c>
      <c r="P9">
        <v>900055</v>
      </c>
      <c r="Q9">
        <v>900056</v>
      </c>
    </row>
    <row r="10" spans="1:17">
      <c r="A10">
        <v>800060</v>
      </c>
      <c r="B10">
        <v>800000</v>
      </c>
      <c r="C10">
        <v>800061</v>
      </c>
      <c r="D10">
        <v>800062</v>
      </c>
      <c r="E10">
        <v>800063</v>
      </c>
      <c r="F10">
        <v>800064</v>
      </c>
      <c r="G10">
        <v>800065</v>
      </c>
      <c r="H10">
        <v>800066</v>
      </c>
      <c r="J10">
        <v>900060</v>
      </c>
      <c r="K10">
        <v>800000</v>
      </c>
      <c r="L10">
        <v>900061</v>
      </c>
      <c r="M10">
        <v>900062</v>
      </c>
      <c r="N10">
        <v>900063</v>
      </c>
      <c r="O10">
        <v>900064</v>
      </c>
      <c r="P10">
        <v>900065</v>
      </c>
      <c r="Q10">
        <v>900066</v>
      </c>
    </row>
    <row r="11" spans="1:17">
      <c r="A11">
        <v>800070</v>
      </c>
      <c r="B11">
        <v>800000</v>
      </c>
      <c r="C11">
        <v>800071</v>
      </c>
      <c r="D11">
        <v>800072</v>
      </c>
      <c r="E11">
        <v>800073</v>
      </c>
      <c r="F11">
        <v>800074</v>
      </c>
      <c r="G11">
        <v>800075</v>
      </c>
      <c r="H11">
        <v>800076</v>
      </c>
      <c r="J11">
        <v>900070</v>
      </c>
      <c r="K11">
        <v>800000</v>
      </c>
      <c r="L11">
        <v>900071</v>
      </c>
      <c r="M11">
        <v>900072</v>
      </c>
      <c r="N11">
        <v>900073</v>
      </c>
      <c r="O11">
        <v>900074</v>
      </c>
      <c r="P11">
        <v>900075</v>
      </c>
      <c r="Q11">
        <v>900076</v>
      </c>
    </row>
    <row r="12" spans="1:17">
      <c r="A12">
        <v>800080</v>
      </c>
      <c r="B12">
        <v>800000</v>
      </c>
      <c r="C12">
        <v>800081</v>
      </c>
      <c r="D12">
        <v>800082</v>
      </c>
      <c r="E12">
        <v>800083</v>
      </c>
      <c r="F12">
        <v>800084</v>
      </c>
      <c r="G12">
        <v>800085</v>
      </c>
      <c r="H12">
        <v>800086</v>
      </c>
      <c r="J12">
        <v>900080</v>
      </c>
      <c r="K12">
        <v>800000</v>
      </c>
      <c r="L12">
        <v>900081</v>
      </c>
      <c r="M12">
        <v>900082</v>
      </c>
      <c r="N12">
        <v>900083</v>
      </c>
      <c r="O12">
        <v>900084</v>
      </c>
      <c r="P12">
        <v>900085</v>
      </c>
      <c r="Q12">
        <v>900086</v>
      </c>
    </row>
    <row r="13" spans="1:17">
      <c r="A13">
        <v>800090</v>
      </c>
      <c r="B13">
        <v>800000</v>
      </c>
      <c r="C13">
        <v>800091</v>
      </c>
      <c r="D13">
        <v>800092</v>
      </c>
      <c r="E13">
        <v>800093</v>
      </c>
      <c r="F13">
        <v>800094</v>
      </c>
      <c r="G13">
        <v>800095</v>
      </c>
      <c r="H13">
        <v>800096</v>
      </c>
      <c r="J13">
        <v>900090</v>
      </c>
      <c r="K13">
        <v>800000</v>
      </c>
      <c r="L13">
        <v>900091</v>
      </c>
      <c r="M13">
        <v>900092</v>
      </c>
      <c r="N13">
        <v>900093</v>
      </c>
      <c r="O13">
        <v>900094</v>
      </c>
      <c r="P13">
        <v>900095</v>
      </c>
      <c r="Q13">
        <v>900096</v>
      </c>
    </row>
    <row r="14" spans="1:17">
      <c r="A14">
        <v>800100</v>
      </c>
      <c r="B14">
        <v>800000</v>
      </c>
      <c r="C14">
        <v>800101</v>
      </c>
      <c r="D14">
        <v>800102</v>
      </c>
      <c r="E14">
        <v>800103</v>
      </c>
      <c r="F14">
        <v>800104</v>
      </c>
      <c r="G14">
        <v>800105</v>
      </c>
      <c r="H14">
        <v>800106</v>
      </c>
      <c r="J14">
        <v>900100</v>
      </c>
      <c r="K14">
        <v>800000</v>
      </c>
      <c r="L14">
        <v>900101</v>
      </c>
      <c r="M14">
        <v>900102</v>
      </c>
      <c r="N14">
        <v>900103</v>
      </c>
      <c r="O14">
        <v>900104</v>
      </c>
      <c r="P14">
        <v>900105</v>
      </c>
      <c r="Q14">
        <v>900106</v>
      </c>
    </row>
    <row r="15" spans="1:17">
      <c r="A15">
        <v>800110</v>
      </c>
      <c r="B15">
        <v>800000</v>
      </c>
      <c r="C15">
        <v>800111</v>
      </c>
      <c r="D15">
        <v>800112</v>
      </c>
      <c r="E15">
        <v>800113</v>
      </c>
      <c r="F15">
        <v>800114</v>
      </c>
      <c r="G15">
        <v>800115</v>
      </c>
      <c r="H15">
        <v>800116</v>
      </c>
      <c r="J15">
        <v>900110</v>
      </c>
      <c r="K15">
        <v>800000</v>
      </c>
      <c r="L15">
        <v>900111</v>
      </c>
      <c r="M15">
        <v>900112</v>
      </c>
      <c r="N15">
        <v>900113</v>
      </c>
      <c r="O15">
        <v>900114</v>
      </c>
      <c r="P15">
        <v>900115</v>
      </c>
      <c r="Q15">
        <v>900116</v>
      </c>
    </row>
    <row r="16" spans="1:17">
      <c r="A16">
        <v>800120</v>
      </c>
      <c r="B16">
        <v>800000</v>
      </c>
      <c r="C16">
        <v>800121</v>
      </c>
      <c r="D16">
        <v>800122</v>
      </c>
      <c r="E16">
        <v>800123</v>
      </c>
      <c r="F16">
        <v>800124</v>
      </c>
      <c r="G16">
        <v>800125</v>
      </c>
      <c r="H16">
        <v>800126</v>
      </c>
      <c r="J16">
        <v>900120</v>
      </c>
      <c r="K16">
        <v>800000</v>
      </c>
      <c r="L16">
        <v>900121</v>
      </c>
      <c r="M16">
        <v>900122</v>
      </c>
      <c r="N16">
        <v>900123</v>
      </c>
      <c r="O16">
        <v>900124</v>
      </c>
      <c r="P16">
        <v>900125</v>
      </c>
      <c r="Q16">
        <v>900126</v>
      </c>
    </row>
    <row r="17" spans="1:17">
      <c r="A17">
        <v>800130</v>
      </c>
      <c r="B17">
        <v>800000</v>
      </c>
      <c r="C17">
        <v>800131</v>
      </c>
      <c r="D17">
        <v>800132</v>
      </c>
      <c r="E17">
        <v>800133</v>
      </c>
      <c r="F17">
        <v>800134</v>
      </c>
      <c r="G17">
        <v>800135</v>
      </c>
      <c r="H17">
        <v>800136</v>
      </c>
      <c r="J17">
        <v>900130</v>
      </c>
      <c r="K17">
        <v>800000</v>
      </c>
      <c r="L17">
        <v>900131</v>
      </c>
      <c r="M17">
        <v>900132</v>
      </c>
      <c r="N17">
        <v>900133</v>
      </c>
      <c r="O17">
        <v>900134</v>
      </c>
      <c r="P17">
        <v>900135</v>
      </c>
      <c r="Q17">
        <v>900136</v>
      </c>
    </row>
    <row r="18" spans="1:17">
      <c r="A18">
        <v>800140</v>
      </c>
      <c r="B18">
        <v>800000</v>
      </c>
      <c r="C18">
        <v>800141</v>
      </c>
      <c r="D18">
        <v>800142</v>
      </c>
      <c r="E18">
        <v>800143</v>
      </c>
      <c r="F18">
        <v>800144</v>
      </c>
      <c r="G18">
        <v>800145</v>
      </c>
      <c r="H18">
        <v>800146</v>
      </c>
      <c r="J18">
        <v>900140</v>
      </c>
      <c r="K18">
        <v>800000</v>
      </c>
      <c r="L18">
        <v>900141</v>
      </c>
      <c r="M18">
        <v>900142</v>
      </c>
      <c r="N18">
        <v>900143</v>
      </c>
      <c r="O18">
        <v>900144</v>
      </c>
      <c r="P18">
        <v>900145</v>
      </c>
      <c r="Q18">
        <v>900146</v>
      </c>
    </row>
    <row r="19" spans="1:17">
      <c r="A19">
        <v>800150</v>
      </c>
      <c r="B19">
        <v>800000</v>
      </c>
      <c r="C19">
        <v>800151</v>
      </c>
      <c r="D19">
        <v>800152</v>
      </c>
      <c r="E19">
        <v>800153</v>
      </c>
      <c r="F19">
        <v>800154</v>
      </c>
      <c r="G19">
        <v>800155</v>
      </c>
      <c r="H19">
        <v>800156</v>
      </c>
      <c r="J19">
        <v>900150</v>
      </c>
      <c r="K19">
        <v>800000</v>
      </c>
      <c r="L19">
        <v>900151</v>
      </c>
      <c r="M19">
        <v>900152</v>
      </c>
      <c r="N19">
        <v>900153</v>
      </c>
      <c r="O19">
        <v>900154</v>
      </c>
      <c r="P19">
        <v>900155</v>
      </c>
      <c r="Q19">
        <v>900156</v>
      </c>
    </row>
    <row r="20" spans="1:17">
      <c r="A20">
        <v>800160</v>
      </c>
      <c r="B20">
        <v>800000</v>
      </c>
      <c r="C20">
        <v>800161</v>
      </c>
      <c r="D20">
        <v>800162</v>
      </c>
      <c r="E20">
        <v>800163</v>
      </c>
      <c r="F20">
        <v>800164</v>
      </c>
      <c r="G20">
        <v>800165</v>
      </c>
      <c r="H20">
        <v>800166</v>
      </c>
      <c r="J20">
        <v>900160</v>
      </c>
      <c r="K20">
        <v>800000</v>
      </c>
      <c r="L20">
        <v>900161</v>
      </c>
      <c r="M20">
        <v>900162</v>
      </c>
      <c r="N20">
        <v>900163</v>
      </c>
      <c r="O20">
        <v>900164</v>
      </c>
      <c r="P20">
        <v>900165</v>
      </c>
      <c r="Q20">
        <v>900166</v>
      </c>
    </row>
    <row r="21" spans="1:17">
      <c r="A21">
        <v>800170</v>
      </c>
      <c r="B21">
        <v>800000</v>
      </c>
      <c r="C21">
        <v>800171</v>
      </c>
      <c r="D21">
        <v>800172</v>
      </c>
      <c r="E21">
        <v>800173</v>
      </c>
      <c r="F21">
        <v>800174</v>
      </c>
      <c r="G21">
        <v>800175</v>
      </c>
      <c r="H21">
        <v>800176</v>
      </c>
      <c r="J21">
        <v>900170</v>
      </c>
      <c r="K21">
        <v>800000</v>
      </c>
      <c r="L21">
        <v>900171</v>
      </c>
      <c r="M21">
        <v>900172</v>
      </c>
      <c r="N21">
        <v>900173</v>
      </c>
      <c r="O21">
        <v>900174</v>
      </c>
      <c r="P21">
        <v>900175</v>
      </c>
      <c r="Q21">
        <v>900176</v>
      </c>
    </row>
    <row r="22" spans="1:17">
      <c r="A22">
        <v>800180</v>
      </c>
      <c r="B22">
        <v>800000</v>
      </c>
      <c r="C22">
        <v>800181</v>
      </c>
      <c r="D22">
        <v>800182</v>
      </c>
      <c r="E22">
        <v>800183</v>
      </c>
      <c r="F22">
        <v>800184</v>
      </c>
      <c r="G22">
        <v>800185</v>
      </c>
      <c r="H22">
        <v>800186</v>
      </c>
      <c r="J22">
        <v>900180</v>
      </c>
      <c r="K22">
        <v>800000</v>
      </c>
      <c r="L22">
        <v>900181</v>
      </c>
      <c r="M22">
        <v>900182</v>
      </c>
      <c r="N22">
        <v>900183</v>
      </c>
      <c r="O22">
        <v>900184</v>
      </c>
      <c r="P22">
        <v>900185</v>
      </c>
      <c r="Q22">
        <v>900186</v>
      </c>
    </row>
    <row r="23" spans="1:17">
      <c r="A23">
        <v>800190</v>
      </c>
      <c r="B23">
        <v>800000</v>
      </c>
      <c r="C23">
        <v>800191</v>
      </c>
      <c r="D23">
        <v>800192</v>
      </c>
      <c r="E23">
        <v>800193</v>
      </c>
      <c r="F23">
        <v>800194</v>
      </c>
      <c r="G23">
        <v>800195</v>
      </c>
      <c r="H23">
        <v>800196</v>
      </c>
      <c r="J23">
        <v>900190</v>
      </c>
      <c r="K23">
        <v>800000</v>
      </c>
      <c r="L23">
        <v>900191</v>
      </c>
      <c r="M23">
        <v>900192</v>
      </c>
      <c r="N23">
        <v>900193</v>
      </c>
      <c r="O23">
        <v>900194</v>
      </c>
      <c r="P23">
        <v>900195</v>
      </c>
      <c r="Q23">
        <v>900196</v>
      </c>
    </row>
    <row r="24" spans="1:17">
      <c r="A24">
        <v>800200</v>
      </c>
      <c r="B24">
        <v>800000</v>
      </c>
      <c r="C24">
        <v>800201</v>
      </c>
      <c r="D24">
        <v>800202</v>
      </c>
      <c r="E24">
        <v>800203</v>
      </c>
      <c r="F24">
        <v>800204</v>
      </c>
      <c r="G24">
        <v>800205</v>
      </c>
      <c r="H24">
        <v>800206</v>
      </c>
      <c r="J24">
        <v>900200</v>
      </c>
      <c r="K24">
        <v>800000</v>
      </c>
      <c r="L24">
        <v>900201</v>
      </c>
      <c r="M24">
        <v>900202</v>
      </c>
      <c r="N24">
        <v>900203</v>
      </c>
      <c r="O24">
        <v>900204</v>
      </c>
      <c r="P24">
        <v>900205</v>
      </c>
      <c r="Q24">
        <v>900206</v>
      </c>
    </row>
    <row r="25" spans="1:17">
      <c r="A25">
        <v>800210</v>
      </c>
      <c r="B25">
        <v>800000</v>
      </c>
      <c r="C25">
        <v>800211</v>
      </c>
      <c r="D25">
        <v>800212</v>
      </c>
      <c r="E25">
        <v>800213</v>
      </c>
      <c r="F25">
        <v>800214</v>
      </c>
      <c r="G25">
        <v>800215</v>
      </c>
      <c r="H25">
        <v>800216</v>
      </c>
      <c r="J25">
        <v>900210</v>
      </c>
      <c r="K25">
        <v>800000</v>
      </c>
      <c r="L25">
        <v>900211</v>
      </c>
      <c r="M25">
        <v>900212</v>
      </c>
      <c r="N25">
        <v>900213</v>
      </c>
      <c r="O25">
        <v>900214</v>
      </c>
      <c r="P25">
        <v>900215</v>
      </c>
      <c r="Q25">
        <v>900216</v>
      </c>
    </row>
    <row r="26" spans="1:17">
      <c r="A26">
        <v>800220</v>
      </c>
      <c r="B26">
        <v>800000</v>
      </c>
      <c r="C26">
        <v>800221</v>
      </c>
      <c r="D26">
        <v>800222</v>
      </c>
      <c r="E26">
        <v>800223</v>
      </c>
      <c r="F26">
        <v>800224</v>
      </c>
      <c r="G26">
        <v>800225</v>
      </c>
      <c r="H26">
        <v>800226</v>
      </c>
      <c r="J26">
        <v>900220</v>
      </c>
      <c r="K26">
        <v>800000</v>
      </c>
      <c r="L26">
        <v>900221</v>
      </c>
      <c r="M26">
        <v>900222</v>
      </c>
      <c r="N26">
        <v>900223</v>
      </c>
      <c r="O26">
        <v>900224</v>
      </c>
      <c r="P26">
        <v>900225</v>
      </c>
      <c r="Q26">
        <v>900226</v>
      </c>
    </row>
    <row r="27" spans="1:17">
      <c r="A27">
        <v>800230</v>
      </c>
      <c r="B27">
        <v>800000</v>
      </c>
      <c r="C27">
        <v>800231</v>
      </c>
      <c r="D27">
        <v>800232</v>
      </c>
      <c r="E27">
        <v>800233</v>
      </c>
      <c r="F27">
        <v>800234</v>
      </c>
      <c r="G27">
        <v>800235</v>
      </c>
      <c r="H27">
        <v>800236</v>
      </c>
      <c r="J27">
        <v>900230</v>
      </c>
      <c r="K27">
        <v>800000</v>
      </c>
      <c r="L27">
        <v>900231</v>
      </c>
      <c r="M27">
        <v>900232</v>
      </c>
      <c r="N27">
        <v>900233</v>
      </c>
      <c r="O27">
        <v>900234</v>
      </c>
      <c r="P27">
        <v>900235</v>
      </c>
      <c r="Q27">
        <v>900236</v>
      </c>
    </row>
    <row r="28" spans="1:17">
      <c r="A28">
        <v>800240</v>
      </c>
      <c r="B28">
        <v>800000</v>
      </c>
      <c r="C28">
        <v>800241</v>
      </c>
      <c r="D28">
        <v>800242</v>
      </c>
      <c r="E28">
        <v>800243</v>
      </c>
      <c r="F28">
        <v>800244</v>
      </c>
      <c r="G28">
        <v>800245</v>
      </c>
      <c r="H28">
        <v>800246</v>
      </c>
      <c r="J28">
        <v>900240</v>
      </c>
      <c r="K28">
        <v>800000</v>
      </c>
      <c r="L28">
        <v>900241</v>
      </c>
      <c r="M28">
        <v>900242</v>
      </c>
      <c r="N28">
        <v>900243</v>
      </c>
      <c r="O28">
        <v>900244</v>
      </c>
      <c r="P28">
        <v>900245</v>
      </c>
      <c r="Q28">
        <v>900246</v>
      </c>
    </row>
    <row r="29" spans="1:17">
      <c r="A29">
        <v>800250</v>
      </c>
      <c r="B29">
        <v>800000</v>
      </c>
      <c r="C29">
        <v>800251</v>
      </c>
      <c r="D29">
        <v>800252</v>
      </c>
      <c r="E29">
        <v>800253</v>
      </c>
      <c r="F29">
        <v>800254</v>
      </c>
      <c r="G29">
        <v>800255</v>
      </c>
      <c r="H29">
        <v>800256</v>
      </c>
      <c r="J29">
        <v>900250</v>
      </c>
      <c r="K29">
        <v>800000</v>
      </c>
      <c r="L29">
        <v>900251</v>
      </c>
      <c r="M29">
        <v>900252</v>
      </c>
      <c r="N29">
        <v>900253</v>
      </c>
      <c r="O29">
        <v>900254</v>
      </c>
      <c r="P29">
        <v>900255</v>
      </c>
      <c r="Q29">
        <v>900256</v>
      </c>
    </row>
    <row r="30" spans="1:17">
      <c r="A30">
        <v>800260</v>
      </c>
      <c r="B30">
        <v>800000</v>
      </c>
      <c r="C30">
        <v>800261</v>
      </c>
      <c r="D30">
        <v>800262</v>
      </c>
      <c r="E30">
        <v>800263</v>
      </c>
      <c r="F30">
        <v>800264</v>
      </c>
      <c r="G30">
        <v>800265</v>
      </c>
      <c r="H30">
        <v>800266</v>
      </c>
      <c r="J30">
        <v>900260</v>
      </c>
      <c r="K30">
        <v>800000</v>
      </c>
      <c r="L30">
        <v>900261</v>
      </c>
      <c r="M30">
        <v>900262</v>
      </c>
      <c r="N30">
        <v>900263</v>
      </c>
      <c r="O30">
        <v>900264</v>
      </c>
      <c r="P30">
        <v>900265</v>
      </c>
      <c r="Q30">
        <v>900266</v>
      </c>
    </row>
    <row r="31" spans="1:17">
      <c r="A31">
        <v>800270</v>
      </c>
      <c r="B31">
        <v>800000</v>
      </c>
      <c r="C31">
        <v>800271</v>
      </c>
      <c r="D31">
        <v>800272</v>
      </c>
      <c r="E31">
        <v>800273</v>
      </c>
      <c r="F31">
        <v>800274</v>
      </c>
      <c r="G31">
        <v>800275</v>
      </c>
      <c r="H31">
        <v>800276</v>
      </c>
      <c r="J31">
        <v>900270</v>
      </c>
      <c r="K31">
        <v>800000</v>
      </c>
      <c r="L31">
        <v>900271</v>
      </c>
      <c r="M31">
        <v>900272</v>
      </c>
      <c r="N31">
        <v>900273</v>
      </c>
      <c r="O31">
        <v>900274</v>
      </c>
      <c r="P31">
        <v>900275</v>
      </c>
      <c r="Q31">
        <v>900276</v>
      </c>
    </row>
    <row r="32" spans="1:17">
      <c r="A32">
        <v>800280</v>
      </c>
      <c r="B32">
        <v>800000</v>
      </c>
      <c r="C32">
        <v>800281</v>
      </c>
      <c r="D32">
        <v>800282</v>
      </c>
      <c r="E32">
        <v>800283</v>
      </c>
      <c r="F32">
        <v>800284</v>
      </c>
      <c r="G32">
        <v>800285</v>
      </c>
      <c r="H32">
        <v>800286</v>
      </c>
      <c r="J32">
        <v>900280</v>
      </c>
      <c r="K32">
        <v>800000</v>
      </c>
      <c r="L32">
        <v>900281</v>
      </c>
      <c r="M32">
        <v>900282</v>
      </c>
      <c r="N32">
        <v>900283</v>
      </c>
      <c r="O32">
        <v>900284</v>
      </c>
      <c r="P32">
        <v>900285</v>
      </c>
      <c r="Q32">
        <v>900286</v>
      </c>
    </row>
    <row r="33" spans="1:17">
      <c r="A33">
        <v>800290</v>
      </c>
      <c r="B33">
        <v>800000</v>
      </c>
      <c r="C33">
        <v>800291</v>
      </c>
      <c r="D33">
        <v>800292</v>
      </c>
      <c r="E33">
        <v>800293</v>
      </c>
      <c r="F33">
        <v>800294</v>
      </c>
      <c r="G33">
        <v>800295</v>
      </c>
      <c r="H33">
        <v>800296</v>
      </c>
      <c r="J33">
        <v>900290</v>
      </c>
      <c r="K33">
        <v>800000</v>
      </c>
      <c r="L33">
        <v>900291</v>
      </c>
      <c r="M33">
        <v>900292</v>
      </c>
      <c r="N33">
        <v>900293</v>
      </c>
      <c r="O33">
        <v>900294</v>
      </c>
      <c r="P33">
        <v>900295</v>
      </c>
      <c r="Q33">
        <v>900296</v>
      </c>
    </row>
    <row r="34" spans="1:17">
      <c r="A34">
        <v>800300</v>
      </c>
      <c r="B34">
        <v>800000</v>
      </c>
      <c r="C34">
        <v>800301</v>
      </c>
      <c r="D34">
        <v>800302</v>
      </c>
      <c r="E34">
        <v>800303</v>
      </c>
      <c r="F34">
        <v>800304</v>
      </c>
      <c r="G34">
        <v>800305</v>
      </c>
      <c r="H34">
        <v>800306</v>
      </c>
      <c r="J34">
        <v>900300</v>
      </c>
      <c r="K34">
        <v>800000</v>
      </c>
      <c r="L34">
        <v>900301</v>
      </c>
      <c r="M34">
        <v>900302</v>
      </c>
      <c r="N34">
        <v>900303</v>
      </c>
      <c r="O34">
        <v>900304</v>
      </c>
      <c r="P34">
        <v>900305</v>
      </c>
      <c r="Q34">
        <v>900306</v>
      </c>
    </row>
    <row r="35" spans="1:17">
      <c r="A35">
        <v>800310</v>
      </c>
      <c r="B35">
        <v>800000</v>
      </c>
      <c r="C35">
        <v>800311</v>
      </c>
      <c r="D35">
        <v>800312</v>
      </c>
      <c r="E35">
        <v>800313</v>
      </c>
      <c r="F35">
        <v>800314</v>
      </c>
      <c r="G35">
        <v>800315</v>
      </c>
      <c r="H35">
        <v>800316</v>
      </c>
      <c r="J35">
        <v>900310</v>
      </c>
      <c r="K35">
        <v>800000</v>
      </c>
      <c r="L35">
        <v>900311</v>
      </c>
      <c r="M35">
        <v>900312</v>
      </c>
      <c r="N35">
        <v>900313</v>
      </c>
      <c r="O35">
        <v>900314</v>
      </c>
      <c r="P35">
        <v>900315</v>
      </c>
      <c r="Q35">
        <v>900316</v>
      </c>
    </row>
    <row r="36" spans="1:17">
      <c r="A36">
        <v>800320</v>
      </c>
      <c r="B36">
        <v>800000</v>
      </c>
      <c r="C36">
        <v>800321</v>
      </c>
      <c r="D36">
        <v>800322</v>
      </c>
      <c r="E36">
        <v>800323</v>
      </c>
      <c r="F36">
        <v>800324</v>
      </c>
      <c r="G36">
        <v>800325</v>
      </c>
      <c r="H36">
        <v>800326</v>
      </c>
      <c r="J36">
        <v>900320</v>
      </c>
      <c r="K36">
        <v>800000</v>
      </c>
      <c r="L36">
        <v>900321</v>
      </c>
      <c r="M36">
        <v>900322</v>
      </c>
      <c r="N36">
        <v>900323</v>
      </c>
      <c r="O36">
        <v>900324</v>
      </c>
      <c r="P36">
        <v>900325</v>
      </c>
      <c r="Q36">
        <v>900326</v>
      </c>
    </row>
    <row r="37" spans="1:17">
      <c r="A37">
        <v>800330</v>
      </c>
      <c r="B37">
        <v>800000</v>
      </c>
      <c r="C37">
        <v>800331</v>
      </c>
      <c r="D37">
        <v>800332</v>
      </c>
      <c r="E37">
        <v>800333</v>
      </c>
      <c r="F37">
        <v>800334</v>
      </c>
      <c r="G37">
        <v>800335</v>
      </c>
      <c r="H37">
        <v>800336</v>
      </c>
      <c r="J37">
        <v>900330</v>
      </c>
      <c r="K37">
        <v>800000</v>
      </c>
      <c r="L37">
        <v>900331</v>
      </c>
      <c r="M37">
        <v>900332</v>
      </c>
      <c r="N37">
        <v>900333</v>
      </c>
      <c r="O37">
        <v>900334</v>
      </c>
      <c r="P37">
        <v>900335</v>
      </c>
      <c r="Q37">
        <v>900336</v>
      </c>
    </row>
    <row r="38" spans="1:17">
      <c r="A38">
        <v>800340</v>
      </c>
      <c r="B38">
        <v>800000</v>
      </c>
      <c r="C38">
        <v>800341</v>
      </c>
      <c r="D38">
        <v>800342</v>
      </c>
      <c r="E38">
        <v>800343</v>
      </c>
      <c r="F38">
        <v>800344</v>
      </c>
      <c r="G38">
        <v>800345</v>
      </c>
      <c r="H38">
        <v>800346</v>
      </c>
      <c r="J38">
        <v>900340</v>
      </c>
      <c r="K38">
        <v>800000</v>
      </c>
      <c r="L38">
        <v>900341</v>
      </c>
      <c r="M38">
        <v>900342</v>
      </c>
      <c r="N38">
        <v>900343</v>
      </c>
      <c r="O38">
        <v>900344</v>
      </c>
      <c r="P38">
        <v>900345</v>
      </c>
      <c r="Q38">
        <v>900346</v>
      </c>
    </row>
    <row r="39" spans="1:17">
      <c r="A39">
        <v>800350</v>
      </c>
      <c r="B39">
        <v>800000</v>
      </c>
      <c r="C39">
        <v>800351</v>
      </c>
      <c r="D39">
        <v>800352</v>
      </c>
      <c r="E39">
        <v>800353</v>
      </c>
      <c r="F39">
        <v>800354</v>
      </c>
      <c r="G39">
        <v>800355</v>
      </c>
      <c r="H39">
        <v>800356</v>
      </c>
      <c r="J39">
        <v>900350</v>
      </c>
      <c r="K39">
        <v>800000</v>
      </c>
      <c r="L39">
        <v>900351</v>
      </c>
      <c r="M39">
        <v>900352</v>
      </c>
      <c r="N39">
        <v>900353</v>
      </c>
      <c r="O39">
        <v>900354</v>
      </c>
      <c r="P39">
        <v>900355</v>
      </c>
      <c r="Q39">
        <v>900356</v>
      </c>
    </row>
    <row r="40" spans="1:17">
      <c r="A40">
        <v>800360</v>
      </c>
      <c r="B40">
        <v>800000</v>
      </c>
      <c r="C40">
        <v>800361</v>
      </c>
      <c r="D40">
        <v>800362</v>
      </c>
      <c r="E40">
        <v>800363</v>
      </c>
      <c r="F40">
        <v>800364</v>
      </c>
      <c r="G40">
        <v>800365</v>
      </c>
      <c r="H40">
        <v>800366</v>
      </c>
      <c r="J40">
        <v>900360</v>
      </c>
      <c r="K40">
        <v>800000</v>
      </c>
      <c r="L40">
        <v>900361</v>
      </c>
      <c r="M40">
        <v>900362</v>
      </c>
      <c r="N40">
        <v>900363</v>
      </c>
      <c r="O40">
        <v>900364</v>
      </c>
      <c r="P40">
        <v>900365</v>
      </c>
      <c r="Q40">
        <v>900366</v>
      </c>
    </row>
    <row r="41" spans="1:17">
      <c r="A41">
        <v>800370</v>
      </c>
      <c r="B41">
        <v>800000</v>
      </c>
      <c r="C41">
        <v>800371</v>
      </c>
      <c r="D41">
        <v>800372</v>
      </c>
      <c r="E41">
        <v>800373</v>
      </c>
      <c r="F41">
        <v>800374</v>
      </c>
      <c r="G41">
        <v>800375</v>
      </c>
      <c r="H41">
        <v>800376</v>
      </c>
      <c r="J41">
        <v>900370</v>
      </c>
      <c r="K41">
        <v>800000</v>
      </c>
      <c r="L41">
        <v>900371</v>
      </c>
      <c r="M41">
        <v>900372</v>
      </c>
      <c r="N41">
        <v>900373</v>
      </c>
      <c r="O41">
        <v>900374</v>
      </c>
      <c r="P41">
        <v>900375</v>
      </c>
      <c r="Q41">
        <v>900376</v>
      </c>
    </row>
    <row r="42" spans="1:17">
      <c r="A42">
        <v>800380</v>
      </c>
      <c r="B42">
        <v>800000</v>
      </c>
      <c r="C42">
        <v>800381</v>
      </c>
      <c r="D42">
        <v>800382</v>
      </c>
      <c r="E42">
        <v>800383</v>
      </c>
      <c r="F42">
        <v>800384</v>
      </c>
      <c r="G42">
        <v>800385</v>
      </c>
      <c r="H42">
        <v>800386</v>
      </c>
      <c r="J42">
        <v>900380</v>
      </c>
      <c r="K42">
        <v>800000</v>
      </c>
      <c r="L42">
        <v>900381</v>
      </c>
      <c r="M42">
        <v>900382</v>
      </c>
      <c r="N42">
        <v>900383</v>
      </c>
      <c r="O42">
        <v>900384</v>
      </c>
      <c r="P42">
        <v>900385</v>
      </c>
      <c r="Q42">
        <v>900386</v>
      </c>
    </row>
    <row r="43" spans="1:17">
      <c r="A43">
        <v>800390</v>
      </c>
      <c r="B43">
        <v>800000</v>
      </c>
      <c r="C43">
        <v>800391</v>
      </c>
      <c r="D43">
        <v>800392</v>
      </c>
      <c r="E43">
        <v>800393</v>
      </c>
      <c r="F43">
        <v>800394</v>
      </c>
      <c r="G43">
        <v>800395</v>
      </c>
      <c r="H43">
        <v>800396</v>
      </c>
      <c r="J43">
        <v>900390</v>
      </c>
      <c r="K43">
        <v>800000</v>
      </c>
      <c r="L43">
        <v>900391</v>
      </c>
      <c r="M43">
        <v>900392</v>
      </c>
      <c r="N43">
        <v>900393</v>
      </c>
      <c r="O43">
        <v>900394</v>
      </c>
      <c r="P43">
        <v>900395</v>
      </c>
      <c r="Q43">
        <v>900396</v>
      </c>
    </row>
    <row r="44" spans="1:17">
      <c r="A44">
        <v>800400</v>
      </c>
      <c r="B44">
        <v>800000</v>
      </c>
      <c r="C44">
        <v>800401</v>
      </c>
      <c r="D44">
        <v>800402</v>
      </c>
      <c r="E44">
        <v>800403</v>
      </c>
      <c r="F44">
        <v>800404</v>
      </c>
      <c r="G44">
        <v>800405</v>
      </c>
      <c r="H44">
        <v>800406</v>
      </c>
      <c r="J44">
        <v>900400</v>
      </c>
      <c r="K44">
        <v>800000</v>
      </c>
      <c r="L44">
        <v>900401</v>
      </c>
      <c r="M44">
        <v>900402</v>
      </c>
      <c r="N44">
        <v>900403</v>
      </c>
      <c r="O44">
        <v>900404</v>
      </c>
      <c r="P44">
        <v>900405</v>
      </c>
      <c r="Q44">
        <v>900406</v>
      </c>
    </row>
    <row r="45" spans="1:17">
      <c r="A45">
        <v>800410</v>
      </c>
      <c r="B45">
        <v>800000</v>
      </c>
      <c r="C45">
        <v>800411</v>
      </c>
      <c r="D45">
        <v>800412</v>
      </c>
      <c r="E45">
        <v>800413</v>
      </c>
      <c r="F45">
        <v>800414</v>
      </c>
      <c r="G45">
        <v>800415</v>
      </c>
      <c r="H45">
        <v>800416</v>
      </c>
      <c r="J45">
        <v>900410</v>
      </c>
      <c r="K45">
        <v>800000</v>
      </c>
      <c r="L45">
        <v>900411</v>
      </c>
      <c r="M45">
        <v>900412</v>
      </c>
      <c r="N45">
        <v>900413</v>
      </c>
      <c r="O45">
        <v>900414</v>
      </c>
      <c r="P45">
        <v>900415</v>
      </c>
      <c r="Q45">
        <v>900416</v>
      </c>
    </row>
    <row r="46" spans="1:17">
      <c r="A46">
        <v>800420</v>
      </c>
      <c r="B46">
        <v>800000</v>
      </c>
      <c r="C46">
        <v>800421</v>
      </c>
      <c r="D46">
        <v>800422</v>
      </c>
      <c r="E46">
        <v>800423</v>
      </c>
      <c r="F46">
        <v>800424</v>
      </c>
      <c r="G46">
        <v>800425</v>
      </c>
      <c r="H46">
        <v>800426</v>
      </c>
      <c r="J46">
        <v>900420</v>
      </c>
      <c r="K46">
        <v>800000</v>
      </c>
      <c r="L46">
        <v>900421</v>
      </c>
      <c r="M46">
        <v>900422</v>
      </c>
      <c r="N46">
        <v>900423</v>
      </c>
      <c r="O46">
        <v>900424</v>
      </c>
      <c r="P46">
        <v>900425</v>
      </c>
      <c r="Q46">
        <v>900426</v>
      </c>
    </row>
    <row r="47" spans="1:17">
      <c r="A47">
        <v>800430</v>
      </c>
      <c r="B47">
        <v>800000</v>
      </c>
      <c r="C47">
        <v>800431</v>
      </c>
      <c r="D47">
        <v>800432</v>
      </c>
      <c r="E47">
        <v>800433</v>
      </c>
      <c r="F47">
        <v>800434</v>
      </c>
      <c r="G47">
        <v>800435</v>
      </c>
      <c r="H47">
        <v>800436</v>
      </c>
      <c r="J47">
        <v>900430</v>
      </c>
      <c r="K47">
        <v>800000</v>
      </c>
      <c r="L47">
        <v>900431</v>
      </c>
      <c r="M47">
        <v>900432</v>
      </c>
      <c r="N47">
        <v>900433</v>
      </c>
      <c r="O47">
        <v>900434</v>
      </c>
      <c r="P47">
        <v>900435</v>
      </c>
      <c r="Q47">
        <v>900436</v>
      </c>
    </row>
    <row r="48" spans="1:17">
      <c r="A48">
        <v>800440</v>
      </c>
      <c r="B48">
        <v>800000</v>
      </c>
      <c r="C48">
        <v>800441</v>
      </c>
      <c r="D48">
        <v>800442</v>
      </c>
      <c r="E48">
        <v>800443</v>
      </c>
      <c r="F48">
        <v>800444</v>
      </c>
      <c r="G48">
        <v>800445</v>
      </c>
      <c r="H48">
        <v>800446</v>
      </c>
      <c r="J48">
        <v>900440</v>
      </c>
      <c r="K48">
        <v>800000</v>
      </c>
      <c r="L48">
        <v>900441</v>
      </c>
      <c r="M48">
        <v>900442</v>
      </c>
      <c r="N48">
        <v>900443</v>
      </c>
      <c r="O48">
        <v>900444</v>
      </c>
      <c r="P48">
        <v>900445</v>
      </c>
      <c r="Q48">
        <v>900446</v>
      </c>
    </row>
    <row r="49" spans="1:17">
      <c r="A49">
        <v>800450</v>
      </c>
      <c r="B49">
        <v>800000</v>
      </c>
      <c r="C49">
        <v>800451</v>
      </c>
      <c r="D49">
        <v>800452</v>
      </c>
      <c r="E49">
        <v>800453</v>
      </c>
      <c r="F49">
        <v>800454</v>
      </c>
      <c r="G49">
        <v>800455</v>
      </c>
      <c r="H49">
        <v>800456</v>
      </c>
      <c r="J49">
        <v>900450</v>
      </c>
      <c r="K49">
        <v>800000</v>
      </c>
      <c r="L49">
        <v>900451</v>
      </c>
      <c r="M49">
        <v>900452</v>
      </c>
      <c r="N49">
        <v>900453</v>
      </c>
      <c r="O49">
        <v>900454</v>
      </c>
      <c r="P49">
        <v>900455</v>
      </c>
      <c r="Q49">
        <v>900456</v>
      </c>
    </row>
    <row r="50" spans="1:17">
      <c r="A50">
        <v>800460</v>
      </c>
      <c r="B50">
        <v>800000</v>
      </c>
      <c r="C50">
        <v>800461</v>
      </c>
      <c r="D50">
        <v>800462</v>
      </c>
      <c r="E50">
        <v>800463</v>
      </c>
      <c r="F50">
        <v>800464</v>
      </c>
      <c r="G50">
        <v>800465</v>
      </c>
      <c r="H50">
        <v>800466</v>
      </c>
      <c r="J50">
        <v>900460</v>
      </c>
      <c r="K50">
        <v>800000</v>
      </c>
      <c r="L50">
        <v>900461</v>
      </c>
      <c r="M50">
        <v>900462</v>
      </c>
      <c r="N50">
        <v>900463</v>
      </c>
      <c r="O50">
        <v>900464</v>
      </c>
      <c r="P50">
        <v>900465</v>
      </c>
      <c r="Q50">
        <v>900466</v>
      </c>
    </row>
    <row r="51" spans="1:17">
      <c r="A51">
        <v>800470</v>
      </c>
      <c r="B51">
        <v>800000</v>
      </c>
      <c r="C51">
        <v>800471</v>
      </c>
      <c r="D51">
        <v>800472</v>
      </c>
      <c r="E51">
        <v>800473</v>
      </c>
      <c r="F51">
        <v>800474</v>
      </c>
      <c r="G51">
        <v>800475</v>
      </c>
      <c r="H51">
        <v>800476</v>
      </c>
      <c r="J51">
        <v>900470</v>
      </c>
      <c r="K51">
        <v>800000</v>
      </c>
      <c r="L51">
        <v>900471</v>
      </c>
      <c r="M51">
        <v>900472</v>
      </c>
      <c r="N51">
        <v>900473</v>
      </c>
      <c r="O51">
        <v>900474</v>
      </c>
      <c r="P51">
        <v>900475</v>
      </c>
      <c r="Q51">
        <v>900476</v>
      </c>
    </row>
    <row r="52" spans="1:17">
      <c r="A52">
        <v>800480</v>
      </c>
      <c r="B52">
        <v>800000</v>
      </c>
      <c r="C52">
        <v>800481</v>
      </c>
      <c r="D52">
        <v>800482</v>
      </c>
      <c r="E52">
        <v>800483</v>
      </c>
      <c r="F52">
        <v>800484</v>
      </c>
      <c r="G52">
        <v>800485</v>
      </c>
      <c r="H52">
        <v>800486</v>
      </c>
      <c r="J52">
        <v>900480</v>
      </c>
      <c r="K52">
        <v>800000</v>
      </c>
      <c r="L52">
        <v>900481</v>
      </c>
      <c r="M52">
        <v>900482</v>
      </c>
      <c r="N52">
        <v>900483</v>
      </c>
      <c r="O52">
        <v>900484</v>
      </c>
      <c r="P52">
        <v>900485</v>
      </c>
      <c r="Q52">
        <v>900486</v>
      </c>
    </row>
    <row r="53" spans="1:17">
      <c r="A53">
        <v>800490</v>
      </c>
      <c r="B53">
        <v>800000</v>
      </c>
      <c r="C53">
        <v>800491</v>
      </c>
      <c r="D53">
        <v>800492</v>
      </c>
      <c r="E53">
        <v>800493</v>
      </c>
      <c r="F53">
        <v>800494</v>
      </c>
      <c r="G53">
        <v>800495</v>
      </c>
      <c r="H53">
        <v>800496</v>
      </c>
      <c r="J53">
        <v>900490</v>
      </c>
      <c r="K53">
        <v>800000</v>
      </c>
      <c r="L53">
        <v>900491</v>
      </c>
      <c r="M53">
        <v>900492</v>
      </c>
      <c r="N53">
        <v>900493</v>
      </c>
      <c r="O53">
        <v>900494</v>
      </c>
      <c r="P53">
        <v>900495</v>
      </c>
      <c r="Q53">
        <v>900496</v>
      </c>
    </row>
    <row r="54" spans="1:17">
      <c r="A54">
        <v>800500</v>
      </c>
      <c r="B54">
        <v>800000</v>
      </c>
      <c r="C54">
        <v>800501</v>
      </c>
      <c r="D54">
        <v>800502</v>
      </c>
      <c r="E54">
        <v>800503</v>
      </c>
      <c r="F54">
        <v>800504</v>
      </c>
      <c r="G54">
        <v>800505</v>
      </c>
      <c r="H54">
        <v>800506</v>
      </c>
      <c r="J54">
        <v>900500</v>
      </c>
      <c r="K54">
        <v>800000</v>
      </c>
      <c r="L54">
        <v>900501</v>
      </c>
      <c r="M54">
        <v>900502</v>
      </c>
      <c r="N54">
        <v>900503</v>
      </c>
      <c r="O54">
        <v>900504</v>
      </c>
      <c r="P54">
        <v>900505</v>
      </c>
      <c r="Q54">
        <v>900506</v>
      </c>
    </row>
    <row r="55" spans="1:17">
      <c r="A55">
        <v>800510</v>
      </c>
      <c r="B55">
        <v>800000</v>
      </c>
      <c r="C55">
        <v>800511</v>
      </c>
      <c r="D55">
        <v>800512</v>
      </c>
      <c r="E55">
        <v>800513</v>
      </c>
      <c r="F55">
        <v>800514</v>
      </c>
      <c r="G55">
        <v>800515</v>
      </c>
      <c r="H55">
        <v>800516</v>
      </c>
      <c r="J55">
        <v>900510</v>
      </c>
      <c r="K55">
        <v>800000</v>
      </c>
      <c r="L55">
        <v>900511</v>
      </c>
      <c r="M55">
        <v>900512</v>
      </c>
      <c r="N55">
        <v>900513</v>
      </c>
      <c r="O55">
        <v>900514</v>
      </c>
      <c r="P55">
        <v>900515</v>
      </c>
      <c r="Q55">
        <v>900516</v>
      </c>
    </row>
    <row r="56" spans="1:17">
      <c r="A56">
        <v>800520</v>
      </c>
      <c r="B56">
        <v>800000</v>
      </c>
      <c r="C56">
        <v>800521</v>
      </c>
      <c r="D56">
        <v>800522</v>
      </c>
      <c r="E56">
        <v>800523</v>
      </c>
      <c r="F56">
        <v>800524</v>
      </c>
      <c r="G56">
        <v>800525</v>
      </c>
      <c r="H56">
        <v>800526</v>
      </c>
      <c r="J56">
        <v>900520</v>
      </c>
      <c r="K56">
        <v>800000</v>
      </c>
      <c r="L56">
        <v>900521</v>
      </c>
      <c r="M56">
        <v>900522</v>
      </c>
      <c r="N56">
        <v>900523</v>
      </c>
      <c r="O56">
        <v>900524</v>
      </c>
      <c r="P56">
        <v>900525</v>
      </c>
      <c r="Q56">
        <v>900526</v>
      </c>
    </row>
    <row r="57" spans="1:17">
      <c r="A57">
        <v>800530</v>
      </c>
      <c r="B57">
        <v>800000</v>
      </c>
      <c r="C57">
        <v>800531</v>
      </c>
      <c r="D57">
        <v>800532</v>
      </c>
      <c r="E57">
        <v>800533</v>
      </c>
      <c r="F57">
        <v>800534</v>
      </c>
      <c r="G57">
        <v>800535</v>
      </c>
      <c r="H57">
        <v>800536</v>
      </c>
      <c r="J57">
        <v>900530</v>
      </c>
      <c r="K57">
        <v>800000</v>
      </c>
      <c r="L57">
        <v>900531</v>
      </c>
      <c r="M57">
        <v>900532</v>
      </c>
      <c r="N57">
        <v>900533</v>
      </c>
      <c r="O57">
        <v>900534</v>
      </c>
      <c r="P57">
        <v>900535</v>
      </c>
      <c r="Q57">
        <v>900536</v>
      </c>
    </row>
    <row r="58" spans="1:17">
      <c r="A58">
        <v>800540</v>
      </c>
      <c r="B58">
        <v>800000</v>
      </c>
      <c r="C58">
        <v>800541</v>
      </c>
      <c r="D58">
        <v>800542</v>
      </c>
      <c r="E58">
        <v>800543</v>
      </c>
      <c r="F58">
        <v>800544</v>
      </c>
      <c r="G58">
        <v>800545</v>
      </c>
      <c r="H58">
        <v>800546</v>
      </c>
      <c r="J58">
        <v>900540</v>
      </c>
      <c r="K58">
        <v>800000</v>
      </c>
      <c r="L58">
        <v>900541</v>
      </c>
      <c r="M58">
        <v>900542</v>
      </c>
      <c r="N58">
        <v>900543</v>
      </c>
      <c r="O58">
        <v>900544</v>
      </c>
      <c r="P58">
        <v>900545</v>
      </c>
      <c r="Q58">
        <v>900546</v>
      </c>
    </row>
    <row r="59" spans="1:17">
      <c r="A59">
        <v>800550</v>
      </c>
      <c r="B59">
        <v>800000</v>
      </c>
      <c r="C59">
        <v>800551</v>
      </c>
      <c r="D59">
        <v>800552</v>
      </c>
      <c r="E59">
        <v>800553</v>
      </c>
      <c r="F59">
        <v>800554</v>
      </c>
      <c r="G59">
        <v>800555</v>
      </c>
      <c r="H59">
        <v>800556</v>
      </c>
      <c r="J59">
        <v>900550</v>
      </c>
      <c r="K59">
        <v>800000</v>
      </c>
      <c r="L59">
        <v>900551</v>
      </c>
      <c r="M59">
        <v>900552</v>
      </c>
      <c r="N59">
        <v>900553</v>
      </c>
      <c r="O59">
        <v>900554</v>
      </c>
      <c r="P59">
        <v>900555</v>
      </c>
      <c r="Q59">
        <v>900556</v>
      </c>
    </row>
    <row r="60" spans="1:17">
      <c r="A60">
        <v>800560</v>
      </c>
      <c r="B60">
        <v>800000</v>
      </c>
      <c r="C60">
        <v>800561</v>
      </c>
      <c r="D60">
        <v>800562</v>
      </c>
      <c r="E60">
        <v>800563</v>
      </c>
      <c r="F60">
        <v>800564</v>
      </c>
      <c r="G60">
        <v>800565</v>
      </c>
      <c r="H60">
        <v>800566</v>
      </c>
      <c r="J60">
        <v>900560</v>
      </c>
      <c r="K60">
        <v>800000</v>
      </c>
      <c r="L60">
        <v>900561</v>
      </c>
      <c r="M60">
        <v>900562</v>
      </c>
      <c r="N60">
        <v>900563</v>
      </c>
      <c r="O60">
        <v>900564</v>
      </c>
      <c r="P60">
        <v>900565</v>
      </c>
      <c r="Q60">
        <v>900566</v>
      </c>
    </row>
    <row r="61" spans="1:17">
      <c r="A61">
        <v>800570</v>
      </c>
      <c r="B61">
        <v>800000</v>
      </c>
      <c r="C61">
        <v>800571</v>
      </c>
      <c r="D61">
        <v>800572</v>
      </c>
      <c r="E61">
        <v>800573</v>
      </c>
      <c r="F61">
        <v>800574</v>
      </c>
      <c r="G61">
        <v>800575</v>
      </c>
      <c r="H61">
        <v>800576</v>
      </c>
      <c r="J61">
        <v>900570</v>
      </c>
      <c r="K61">
        <v>800000</v>
      </c>
      <c r="L61">
        <v>900571</v>
      </c>
      <c r="M61">
        <v>900572</v>
      </c>
      <c r="N61">
        <v>900573</v>
      </c>
      <c r="O61">
        <v>900574</v>
      </c>
      <c r="P61">
        <v>900575</v>
      </c>
      <c r="Q61">
        <v>900576</v>
      </c>
    </row>
    <row r="62" spans="1:17">
      <c r="A62">
        <v>800580</v>
      </c>
      <c r="B62">
        <v>800000</v>
      </c>
      <c r="C62">
        <v>800581</v>
      </c>
      <c r="D62">
        <v>800582</v>
      </c>
      <c r="E62">
        <v>800583</v>
      </c>
      <c r="F62">
        <v>800584</v>
      </c>
      <c r="G62">
        <v>800585</v>
      </c>
      <c r="H62">
        <v>800586</v>
      </c>
      <c r="J62">
        <v>900580</v>
      </c>
      <c r="K62">
        <v>800000</v>
      </c>
      <c r="L62">
        <v>900581</v>
      </c>
      <c r="M62">
        <v>900582</v>
      </c>
      <c r="N62">
        <v>900583</v>
      </c>
      <c r="O62">
        <v>900584</v>
      </c>
      <c r="P62">
        <v>900585</v>
      </c>
      <c r="Q62">
        <v>900586</v>
      </c>
    </row>
    <row r="63" spans="1:17">
      <c r="A63">
        <v>800590</v>
      </c>
      <c r="B63">
        <v>800000</v>
      </c>
      <c r="C63">
        <v>800591</v>
      </c>
      <c r="D63">
        <v>800592</v>
      </c>
      <c r="E63">
        <v>800593</v>
      </c>
      <c r="F63">
        <v>800594</v>
      </c>
      <c r="G63">
        <v>800595</v>
      </c>
      <c r="H63">
        <v>800596</v>
      </c>
      <c r="J63">
        <v>900590</v>
      </c>
      <c r="K63">
        <v>800000</v>
      </c>
      <c r="L63">
        <v>900591</v>
      </c>
      <c r="M63">
        <v>900592</v>
      </c>
      <c r="N63">
        <v>900593</v>
      </c>
      <c r="O63">
        <v>900594</v>
      </c>
      <c r="P63">
        <v>900595</v>
      </c>
      <c r="Q63">
        <v>900596</v>
      </c>
    </row>
    <row r="64" spans="1:17">
      <c r="A64">
        <v>800600</v>
      </c>
      <c r="B64">
        <v>800000</v>
      </c>
      <c r="C64">
        <v>800601</v>
      </c>
      <c r="D64">
        <v>800602</v>
      </c>
      <c r="E64">
        <v>800603</v>
      </c>
      <c r="F64">
        <v>800604</v>
      </c>
      <c r="G64">
        <v>800605</v>
      </c>
      <c r="H64">
        <v>800606</v>
      </c>
      <c r="J64">
        <v>900600</v>
      </c>
      <c r="K64">
        <v>800000</v>
      </c>
      <c r="L64">
        <v>900601</v>
      </c>
      <c r="M64">
        <v>900602</v>
      </c>
      <c r="N64">
        <v>900603</v>
      </c>
      <c r="O64">
        <v>900604</v>
      </c>
      <c r="P64">
        <v>900605</v>
      </c>
      <c r="Q64">
        <v>900606</v>
      </c>
    </row>
    <row r="65" spans="1:17">
      <c r="A65">
        <v>800610</v>
      </c>
      <c r="B65">
        <v>800000</v>
      </c>
      <c r="C65">
        <v>800611</v>
      </c>
      <c r="D65">
        <v>800612</v>
      </c>
      <c r="E65">
        <v>800613</v>
      </c>
      <c r="F65">
        <v>800614</v>
      </c>
      <c r="G65">
        <v>800615</v>
      </c>
      <c r="H65">
        <v>800616</v>
      </c>
      <c r="J65">
        <v>900610</v>
      </c>
      <c r="K65">
        <v>800000</v>
      </c>
      <c r="L65">
        <v>900611</v>
      </c>
      <c r="M65">
        <v>900612</v>
      </c>
      <c r="N65">
        <v>900613</v>
      </c>
      <c r="O65">
        <v>900614</v>
      </c>
      <c r="P65">
        <v>900615</v>
      </c>
      <c r="Q65">
        <v>900616</v>
      </c>
    </row>
    <row r="66" spans="1:17">
      <c r="A66">
        <v>800620</v>
      </c>
      <c r="B66">
        <v>800000</v>
      </c>
      <c r="C66">
        <v>800621</v>
      </c>
      <c r="D66">
        <v>800622</v>
      </c>
      <c r="E66">
        <v>800623</v>
      </c>
      <c r="F66">
        <v>800624</v>
      </c>
      <c r="G66">
        <v>800625</v>
      </c>
      <c r="H66">
        <v>800626</v>
      </c>
      <c r="J66">
        <v>900620</v>
      </c>
      <c r="K66">
        <v>800000</v>
      </c>
      <c r="L66">
        <v>900621</v>
      </c>
      <c r="M66">
        <v>900622</v>
      </c>
      <c r="N66">
        <v>900623</v>
      </c>
      <c r="O66">
        <v>900624</v>
      </c>
      <c r="P66">
        <v>900625</v>
      </c>
      <c r="Q66">
        <v>900626</v>
      </c>
    </row>
    <row r="67" spans="1:17">
      <c r="A67">
        <v>800630</v>
      </c>
      <c r="B67">
        <v>800000</v>
      </c>
      <c r="C67">
        <v>800631</v>
      </c>
      <c r="D67">
        <v>800632</v>
      </c>
      <c r="E67">
        <v>800633</v>
      </c>
      <c r="F67">
        <v>800634</v>
      </c>
      <c r="G67">
        <v>800635</v>
      </c>
      <c r="H67">
        <v>800636</v>
      </c>
      <c r="J67">
        <v>900630</v>
      </c>
      <c r="K67">
        <v>800000</v>
      </c>
      <c r="L67">
        <v>900631</v>
      </c>
      <c r="M67">
        <v>900632</v>
      </c>
      <c r="N67">
        <v>900633</v>
      </c>
      <c r="O67">
        <v>900634</v>
      </c>
      <c r="P67">
        <v>900635</v>
      </c>
      <c r="Q67">
        <v>900636</v>
      </c>
    </row>
    <row r="68" spans="1:17">
      <c r="A68">
        <v>800640</v>
      </c>
      <c r="B68">
        <v>800000</v>
      </c>
      <c r="C68">
        <v>800641</v>
      </c>
      <c r="D68">
        <v>800642</v>
      </c>
      <c r="E68">
        <v>800643</v>
      </c>
      <c r="F68">
        <v>800644</v>
      </c>
      <c r="G68">
        <v>800645</v>
      </c>
      <c r="H68">
        <v>800646</v>
      </c>
      <c r="J68">
        <v>900640</v>
      </c>
      <c r="K68">
        <v>800000</v>
      </c>
      <c r="L68">
        <v>900641</v>
      </c>
      <c r="M68">
        <v>900642</v>
      </c>
      <c r="N68">
        <v>900643</v>
      </c>
      <c r="O68">
        <v>900644</v>
      </c>
      <c r="P68">
        <v>900645</v>
      </c>
      <c r="Q68">
        <v>900646</v>
      </c>
    </row>
    <row r="69" spans="1:17">
      <c r="A69">
        <v>800650</v>
      </c>
      <c r="B69">
        <v>800000</v>
      </c>
      <c r="C69">
        <v>800651</v>
      </c>
      <c r="D69">
        <v>800652</v>
      </c>
      <c r="E69">
        <v>800653</v>
      </c>
      <c r="F69">
        <v>800654</v>
      </c>
      <c r="G69">
        <v>800655</v>
      </c>
      <c r="H69">
        <v>800656</v>
      </c>
      <c r="J69">
        <v>900650</v>
      </c>
      <c r="K69">
        <v>800000</v>
      </c>
      <c r="L69">
        <v>900651</v>
      </c>
      <c r="M69">
        <v>900652</v>
      </c>
      <c r="N69">
        <v>900653</v>
      </c>
      <c r="O69">
        <v>900654</v>
      </c>
      <c r="P69">
        <v>900655</v>
      </c>
      <c r="Q69">
        <v>900656</v>
      </c>
    </row>
    <row r="70" spans="1:17">
      <c r="A70">
        <v>800660</v>
      </c>
      <c r="B70">
        <v>800000</v>
      </c>
      <c r="C70">
        <v>800661</v>
      </c>
      <c r="D70">
        <v>800662</v>
      </c>
      <c r="E70">
        <v>800663</v>
      </c>
      <c r="F70">
        <v>800664</v>
      </c>
      <c r="G70">
        <v>800665</v>
      </c>
      <c r="H70">
        <v>800666</v>
      </c>
      <c r="J70">
        <v>900660</v>
      </c>
      <c r="K70">
        <v>800000</v>
      </c>
      <c r="L70">
        <v>900661</v>
      </c>
      <c r="M70">
        <v>900662</v>
      </c>
      <c r="N70">
        <v>900663</v>
      </c>
      <c r="O70">
        <v>900664</v>
      </c>
      <c r="P70">
        <v>900665</v>
      </c>
      <c r="Q70">
        <v>900666</v>
      </c>
    </row>
    <row r="71" spans="1:17">
      <c r="A71">
        <v>800670</v>
      </c>
      <c r="B71">
        <v>800000</v>
      </c>
      <c r="C71">
        <v>800671</v>
      </c>
      <c r="D71">
        <v>800672</v>
      </c>
      <c r="E71">
        <v>800673</v>
      </c>
      <c r="F71">
        <v>800674</v>
      </c>
      <c r="G71">
        <v>800675</v>
      </c>
      <c r="H71">
        <v>800676</v>
      </c>
      <c r="J71">
        <v>900670</v>
      </c>
      <c r="K71">
        <v>800000</v>
      </c>
      <c r="L71">
        <v>900671</v>
      </c>
      <c r="M71">
        <v>900672</v>
      </c>
      <c r="N71">
        <v>900673</v>
      </c>
      <c r="O71">
        <v>900674</v>
      </c>
      <c r="P71">
        <v>900675</v>
      </c>
      <c r="Q71">
        <v>900676</v>
      </c>
    </row>
    <row r="72" spans="1:17">
      <c r="A72">
        <v>800680</v>
      </c>
      <c r="B72">
        <v>800000</v>
      </c>
      <c r="C72">
        <v>800681</v>
      </c>
      <c r="D72">
        <v>800682</v>
      </c>
      <c r="E72">
        <v>800683</v>
      </c>
      <c r="F72">
        <v>800684</v>
      </c>
      <c r="G72">
        <v>800685</v>
      </c>
      <c r="H72">
        <v>800686</v>
      </c>
      <c r="J72">
        <v>900680</v>
      </c>
      <c r="K72">
        <v>800000</v>
      </c>
      <c r="L72">
        <v>900681</v>
      </c>
      <c r="M72">
        <v>900682</v>
      </c>
      <c r="N72">
        <v>900683</v>
      </c>
      <c r="O72">
        <v>900684</v>
      </c>
      <c r="P72">
        <v>900685</v>
      </c>
      <c r="Q72">
        <v>900686</v>
      </c>
    </row>
    <row r="73" spans="1:17">
      <c r="A73">
        <v>800690</v>
      </c>
      <c r="B73">
        <v>800000</v>
      </c>
      <c r="C73">
        <v>800691</v>
      </c>
      <c r="D73">
        <v>800692</v>
      </c>
      <c r="E73">
        <v>800693</v>
      </c>
      <c r="F73">
        <v>800694</v>
      </c>
      <c r="G73">
        <v>800695</v>
      </c>
      <c r="H73">
        <v>800696</v>
      </c>
      <c r="J73">
        <v>900690</v>
      </c>
      <c r="K73">
        <v>800000</v>
      </c>
      <c r="L73">
        <v>900691</v>
      </c>
      <c r="M73">
        <v>900692</v>
      </c>
      <c r="N73">
        <v>900693</v>
      </c>
      <c r="O73">
        <v>900694</v>
      </c>
      <c r="P73">
        <v>900695</v>
      </c>
      <c r="Q73">
        <v>900696</v>
      </c>
    </row>
    <row r="74" spans="1:17">
      <c r="A74">
        <v>800700</v>
      </c>
      <c r="B74">
        <v>800000</v>
      </c>
      <c r="C74">
        <v>800701</v>
      </c>
      <c r="D74">
        <v>800702</v>
      </c>
      <c r="E74">
        <v>800703</v>
      </c>
      <c r="F74">
        <v>800704</v>
      </c>
      <c r="G74">
        <v>800705</v>
      </c>
      <c r="H74">
        <v>800706</v>
      </c>
      <c r="J74">
        <v>900700</v>
      </c>
      <c r="K74">
        <v>800000</v>
      </c>
      <c r="L74">
        <v>900701</v>
      </c>
      <c r="M74">
        <v>900702</v>
      </c>
      <c r="N74">
        <v>900703</v>
      </c>
      <c r="O74">
        <v>900704</v>
      </c>
      <c r="P74">
        <v>900705</v>
      </c>
      <c r="Q74">
        <v>900706</v>
      </c>
    </row>
    <row r="75" spans="1:17">
      <c r="A75">
        <v>800710</v>
      </c>
      <c r="B75">
        <v>800000</v>
      </c>
      <c r="C75">
        <v>800711</v>
      </c>
      <c r="D75">
        <v>800712</v>
      </c>
      <c r="E75">
        <v>800713</v>
      </c>
      <c r="F75">
        <v>800714</v>
      </c>
      <c r="G75">
        <v>800715</v>
      </c>
      <c r="H75">
        <v>800716</v>
      </c>
      <c r="J75">
        <v>900710</v>
      </c>
      <c r="K75">
        <v>800000</v>
      </c>
      <c r="L75">
        <v>900711</v>
      </c>
      <c r="M75">
        <v>900712</v>
      </c>
      <c r="N75">
        <v>900713</v>
      </c>
      <c r="O75">
        <v>900714</v>
      </c>
      <c r="P75">
        <v>900715</v>
      </c>
      <c r="Q75">
        <v>900716</v>
      </c>
    </row>
    <row r="76" spans="1:17">
      <c r="A76">
        <v>800720</v>
      </c>
      <c r="B76">
        <v>800000</v>
      </c>
      <c r="C76">
        <v>800721</v>
      </c>
      <c r="D76">
        <v>800722</v>
      </c>
      <c r="E76">
        <v>800723</v>
      </c>
      <c r="F76">
        <v>800724</v>
      </c>
      <c r="G76">
        <v>800725</v>
      </c>
      <c r="H76">
        <v>800726</v>
      </c>
      <c r="J76">
        <v>900720</v>
      </c>
      <c r="K76">
        <v>800000</v>
      </c>
      <c r="L76">
        <v>900721</v>
      </c>
      <c r="M76">
        <v>900722</v>
      </c>
      <c r="N76">
        <v>900723</v>
      </c>
      <c r="O76">
        <v>900724</v>
      </c>
      <c r="P76">
        <v>900725</v>
      </c>
      <c r="Q76">
        <v>900726</v>
      </c>
    </row>
    <row r="77" spans="1:17">
      <c r="A77">
        <v>800730</v>
      </c>
      <c r="B77">
        <v>800000</v>
      </c>
      <c r="C77">
        <v>800731</v>
      </c>
      <c r="D77">
        <v>800732</v>
      </c>
      <c r="E77">
        <v>800733</v>
      </c>
      <c r="F77">
        <v>800734</v>
      </c>
      <c r="G77">
        <v>800735</v>
      </c>
      <c r="H77">
        <v>800736</v>
      </c>
      <c r="J77">
        <v>900730</v>
      </c>
      <c r="K77">
        <v>800000</v>
      </c>
      <c r="L77">
        <v>900731</v>
      </c>
      <c r="M77">
        <v>900732</v>
      </c>
      <c r="N77">
        <v>900733</v>
      </c>
      <c r="O77">
        <v>900734</v>
      </c>
      <c r="P77">
        <v>900735</v>
      </c>
      <c r="Q77">
        <v>900736</v>
      </c>
    </row>
    <row r="78" spans="1:17">
      <c r="A78">
        <v>800740</v>
      </c>
      <c r="B78">
        <v>800000</v>
      </c>
      <c r="C78">
        <v>800741</v>
      </c>
      <c r="D78">
        <v>800742</v>
      </c>
      <c r="E78">
        <v>800743</v>
      </c>
      <c r="F78">
        <v>800744</v>
      </c>
      <c r="G78">
        <v>800745</v>
      </c>
      <c r="H78">
        <v>800746</v>
      </c>
      <c r="J78">
        <v>900740</v>
      </c>
      <c r="K78">
        <v>800000</v>
      </c>
      <c r="L78">
        <v>900741</v>
      </c>
      <c r="M78">
        <v>900742</v>
      </c>
      <c r="N78">
        <v>900743</v>
      </c>
      <c r="O78">
        <v>900744</v>
      </c>
      <c r="P78">
        <v>900745</v>
      </c>
      <c r="Q78">
        <v>900746</v>
      </c>
    </row>
    <row r="79" spans="1:17">
      <c r="A79">
        <v>800750</v>
      </c>
      <c r="B79">
        <v>800000</v>
      </c>
      <c r="C79">
        <v>800751</v>
      </c>
      <c r="D79">
        <v>800752</v>
      </c>
      <c r="E79">
        <v>800753</v>
      </c>
      <c r="F79">
        <v>800754</v>
      </c>
      <c r="G79">
        <v>800755</v>
      </c>
      <c r="H79">
        <v>800756</v>
      </c>
      <c r="J79">
        <v>900750</v>
      </c>
      <c r="K79">
        <v>800000</v>
      </c>
      <c r="L79">
        <v>900751</v>
      </c>
      <c r="M79">
        <v>900752</v>
      </c>
      <c r="N79">
        <v>900753</v>
      </c>
      <c r="O79">
        <v>900754</v>
      </c>
      <c r="P79">
        <v>900755</v>
      </c>
      <c r="Q79">
        <v>900756</v>
      </c>
    </row>
    <row r="80" spans="1:17">
      <c r="A80">
        <v>800760</v>
      </c>
      <c r="B80">
        <v>800000</v>
      </c>
      <c r="C80">
        <v>800761</v>
      </c>
      <c r="D80">
        <v>800762</v>
      </c>
      <c r="E80">
        <v>800763</v>
      </c>
      <c r="F80">
        <v>800764</v>
      </c>
      <c r="G80">
        <v>800765</v>
      </c>
      <c r="H80">
        <v>800766</v>
      </c>
      <c r="J80">
        <v>900760</v>
      </c>
      <c r="K80">
        <v>800000</v>
      </c>
      <c r="L80">
        <v>900761</v>
      </c>
      <c r="M80">
        <v>900762</v>
      </c>
      <c r="N80">
        <v>900763</v>
      </c>
      <c r="O80">
        <v>900764</v>
      </c>
      <c r="P80">
        <v>900765</v>
      </c>
      <c r="Q80">
        <v>900766</v>
      </c>
    </row>
    <row r="81" spans="1:17">
      <c r="A81">
        <v>800770</v>
      </c>
      <c r="B81">
        <v>800000</v>
      </c>
      <c r="C81">
        <v>800771</v>
      </c>
      <c r="D81">
        <v>800772</v>
      </c>
      <c r="E81">
        <v>800773</v>
      </c>
      <c r="F81">
        <v>800774</v>
      </c>
      <c r="G81">
        <v>800775</v>
      </c>
      <c r="H81">
        <v>800776</v>
      </c>
      <c r="J81">
        <v>900770</v>
      </c>
      <c r="K81">
        <v>800000</v>
      </c>
      <c r="L81">
        <v>900771</v>
      </c>
      <c r="M81">
        <v>900772</v>
      </c>
      <c r="N81">
        <v>900773</v>
      </c>
      <c r="O81">
        <v>900774</v>
      </c>
      <c r="P81">
        <v>900775</v>
      </c>
      <c r="Q81">
        <v>900776</v>
      </c>
    </row>
    <row r="82" spans="1:17">
      <c r="A82">
        <v>800780</v>
      </c>
      <c r="B82">
        <v>800000</v>
      </c>
      <c r="C82">
        <v>800781</v>
      </c>
      <c r="D82">
        <v>800782</v>
      </c>
      <c r="E82">
        <v>800783</v>
      </c>
      <c r="F82">
        <v>800784</v>
      </c>
      <c r="G82">
        <v>800785</v>
      </c>
      <c r="H82">
        <v>800786</v>
      </c>
      <c r="J82">
        <v>900780</v>
      </c>
      <c r="K82">
        <v>800000</v>
      </c>
      <c r="L82">
        <v>900781</v>
      </c>
      <c r="M82">
        <v>900782</v>
      </c>
      <c r="N82">
        <v>900783</v>
      </c>
      <c r="O82">
        <v>900784</v>
      </c>
      <c r="P82">
        <v>900785</v>
      </c>
      <c r="Q82">
        <v>900786</v>
      </c>
    </row>
    <row r="83" spans="1:17">
      <c r="A83">
        <v>800790</v>
      </c>
      <c r="B83">
        <v>800000</v>
      </c>
      <c r="C83">
        <v>800791</v>
      </c>
      <c r="D83">
        <v>800792</v>
      </c>
      <c r="E83">
        <v>800793</v>
      </c>
      <c r="F83">
        <v>800794</v>
      </c>
      <c r="G83">
        <v>800795</v>
      </c>
      <c r="H83">
        <v>800796</v>
      </c>
      <c r="J83">
        <v>900790</v>
      </c>
      <c r="K83">
        <v>800000</v>
      </c>
      <c r="L83">
        <v>900791</v>
      </c>
      <c r="M83">
        <v>900792</v>
      </c>
      <c r="N83">
        <v>900793</v>
      </c>
      <c r="O83">
        <v>900794</v>
      </c>
      <c r="P83">
        <v>900795</v>
      </c>
      <c r="Q83">
        <v>900796</v>
      </c>
    </row>
    <row r="84" spans="1:17">
      <c r="A84">
        <v>800800</v>
      </c>
      <c r="B84">
        <v>800000</v>
      </c>
      <c r="C84">
        <v>800801</v>
      </c>
      <c r="D84">
        <v>800802</v>
      </c>
      <c r="E84">
        <v>800803</v>
      </c>
      <c r="F84">
        <v>800804</v>
      </c>
      <c r="G84">
        <v>800805</v>
      </c>
      <c r="H84">
        <v>800806</v>
      </c>
      <c r="J84">
        <v>900800</v>
      </c>
      <c r="K84">
        <v>800000</v>
      </c>
      <c r="L84">
        <v>900801</v>
      </c>
      <c r="M84">
        <v>900802</v>
      </c>
      <c r="N84">
        <v>900803</v>
      </c>
      <c r="O84">
        <v>900804</v>
      </c>
      <c r="P84">
        <v>900805</v>
      </c>
      <c r="Q84">
        <v>900806</v>
      </c>
    </row>
    <row r="85" spans="1:17">
      <c r="A85">
        <v>800810</v>
      </c>
      <c r="B85">
        <v>800000</v>
      </c>
      <c r="C85">
        <v>800811</v>
      </c>
      <c r="D85">
        <v>800812</v>
      </c>
      <c r="E85">
        <v>800813</v>
      </c>
      <c r="F85">
        <v>800814</v>
      </c>
      <c r="G85">
        <v>800815</v>
      </c>
      <c r="H85">
        <v>800816</v>
      </c>
      <c r="J85">
        <v>900810</v>
      </c>
      <c r="K85">
        <v>800000</v>
      </c>
      <c r="L85">
        <v>900811</v>
      </c>
      <c r="M85">
        <v>900812</v>
      </c>
      <c r="N85">
        <v>900813</v>
      </c>
      <c r="O85">
        <v>900814</v>
      </c>
      <c r="P85">
        <v>900815</v>
      </c>
      <c r="Q85">
        <v>900816</v>
      </c>
    </row>
    <row r="86" spans="1:17">
      <c r="A86">
        <v>800820</v>
      </c>
      <c r="B86">
        <v>800000</v>
      </c>
      <c r="C86">
        <v>800821</v>
      </c>
      <c r="D86">
        <v>800822</v>
      </c>
      <c r="E86">
        <v>800823</v>
      </c>
      <c r="F86">
        <v>800824</v>
      </c>
      <c r="G86">
        <v>800825</v>
      </c>
      <c r="H86">
        <v>800826</v>
      </c>
      <c r="J86">
        <v>900820</v>
      </c>
      <c r="K86">
        <v>800000</v>
      </c>
      <c r="L86">
        <v>900821</v>
      </c>
      <c r="M86">
        <v>900822</v>
      </c>
      <c r="N86">
        <v>900823</v>
      </c>
      <c r="O86">
        <v>900824</v>
      </c>
      <c r="P86">
        <v>900825</v>
      </c>
      <c r="Q86">
        <v>900826</v>
      </c>
    </row>
    <row r="87" spans="1:17">
      <c r="A87">
        <v>800830</v>
      </c>
      <c r="B87">
        <v>800000</v>
      </c>
      <c r="C87">
        <v>800831</v>
      </c>
      <c r="D87">
        <v>800832</v>
      </c>
      <c r="E87">
        <v>800833</v>
      </c>
      <c r="F87">
        <v>800834</v>
      </c>
      <c r="G87">
        <v>800835</v>
      </c>
      <c r="H87">
        <v>800836</v>
      </c>
      <c r="J87">
        <v>900830</v>
      </c>
      <c r="K87">
        <v>800000</v>
      </c>
      <c r="L87">
        <v>900831</v>
      </c>
      <c r="M87">
        <v>900832</v>
      </c>
      <c r="N87">
        <v>900833</v>
      </c>
      <c r="O87">
        <v>900834</v>
      </c>
      <c r="P87">
        <v>900835</v>
      </c>
      <c r="Q87">
        <v>900836</v>
      </c>
    </row>
    <row r="88" spans="1:17">
      <c r="A88">
        <v>800840</v>
      </c>
      <c r="B88">
        <v>800000</v>
      </c>
      <c r="C88">
        <v>800841</v>
      </c>
      <c r="D88">
        <v>800842</v>
      </c>
      <c r="E88">
        <v>800843</v>
      </c>
      <c r="F88">
        <v>800844</v>
      </c>
      <c r="G88">
        <v>800845</v>
      </c>
      <c r="H88">
        <v>800846</v>
      </c>
      <c r="J88">
        <v>900840</v>
      </c>
      <c r="K88">
        <v>800000</v>
      </c>
      <c r="L88">
        <v>900841</v>
      </c>
      <c r="M88">
        <v>900842</v>
      </c>
      <c r="N88">
        <v>900843</v>
      </c>
      <c r="O88">
        <v>900844</v>
      </c>
      <c r="P88">
        <v>900845</v>
      </c>
      <c r="Q88">
        <v>900846</v>
      </c>
    </row>
    <row r="89" spans="1:17">
      <c r="A89">
        <v>800850</v>
      </c>
      <c r="B89">
        <v>800000</v>
      </c>
      <c r="C89">
        <v>800851</v>
      </c>
      <c r="D89">
        <v>800852</v>
      </c>
      <c r="E89">
        <v>800853</v>
      </c>
      <c r="F89">
        <v>800854</v>
      </c>
      <c r="G89">
        <v>800855</v>
      </c>
      <c r="H89">
        <v>800856</v>
      </c>
      <c r="J89">
        <v>900850</v>
      </c>
      <c r="K89">
        <v>800000</v>
      </c>
      <c r="L89">
        <v>900851</v>
      </c>
      <c r="M89">
        <v>900852</v>
      </c>
      <c r="N89">
        <v>900853</v>
      </c>
      <c r="O89">
        <v>900854</v>
      </c>
      <c r="P89">
        <v>900855</v>
      </c>
      <c r="Q89">
        <v>900856</v>
      </c>
    </row>
    <row r="90" spans="1:17">
      <c r="A90">
        <v>800860</v>
      </c>
      <c r="B90">
        <v>800000</v>
      </c>
      <c r="C90">
        <v>800861</v>
      </c>
      <c r="D90">
        <v>800862</v>
      </c>
      <c r="E90">
        <v>800863</v>
      </c>
      <c r="F90">
        <v>800864</v>
      </c>
      <c r="G90">
        <v>800865</v>
      </c>
      <c r="H90">
        <v>800866</v>
      </c>
      <c r="J90">
        <v>900860</v>
      </c>
      <c r="K90">
        <v>800000</v>
      </c>
      <c r="L90">
        <v>900861</v>
      </c>
      <c r="M90">
        <v>900862</v>
      </c>
      <c r="N90">
        <v>900863</v>
      </c>
      <c r="O90">
        <v>900864</v>
      </c>
      <c r="P90">
        <v>900865</v>
      </c>
      <c r="Q90">
        <v>900866</v>
      </c>
    </row>
    <row r="91" spans="1:17">
      <c r="A91">
        <v>800870</v>
      </c>
      <c r="B91">
        <v>800000</v>
      </c>
      <c r="C91">
        <v>800871</v>
      </c>
      <c r="D91">
        <v>800872</v>
      </c>
      <c r="E91">
        <v>800873</v>
      </c>
      <c r="F91">
        <v>800874</v>
      </c>
      <c r="G91">
        <v>800875</v>
      </c>
      <c r="H91">
        <v>800876</v>
      </c>
      <c r="J91">
        <v>900870</v>
      </c>
      <c r="K91">
        <v>800000</v>
      </c>
      <c r="L91">
        <v>900871</v>
      </c>
      <c r="M91">
        <v>900872</v>
      </c>
      <c r="N91">
        <v>900873</v>
      </c>
      <c r="O91">
        <v>900874</v>
      </c>
      <c r="P91">
        <v>900875</v>
      </c>
      <c r="Q91">
        <v>900876</v>
      </c>
    </row>
    <row r="92" spans="1:17">
      <c r="A92">
        <v>800880</v>
      </c>
      <c r="B92">
        <v>800000</v>
      </c>
      <c r="C92">
        <v>800881</v>
      </c>
      <c r="D92">
        <v>800882</v>
      </c>
      <c r="E92">
        <v>800883</v>
      </c>
      <c r="F92">
        <v>800884</v>
      </c>
      <c r="G92">
        <v>800885</v>
      </c>
      <c r="H92">
        <v>800886</v>
      </c>
      <c r="J92">
        <v>900880</v>
      </c>
      <c r="K92">
        <v>800000</v>
      </c>
      <c r="L92">
        <v>900881</v>
      </c>
      <c r="M92">
        <v>900882</v>
      </c>
      <c r="N92">
        <v>900883</v>
      </c>
      <c r="O92">
        <v>900884</v>
      </c>
      <c r="P92">
        <v>900885</v>
      </c>
      <c r="Q92">
        <v>900886</v>
      </c>
    </row>
    <row r="93" spans="1:17">
      <c r="A93">
        <v>800890</v>
      </c>
      <c r="B93">
        <v>800000</v>
      </c>
      <c r="C93">
        <v>800891</v>
      </c>
      <c r="D93">
        <v>800892</v>
      </c>
      <c r="E93">
        <v>800893</v>
      </c>
      <c r="F93">
        <v>800894</v>
      </c>
      <c r="G93">
        <v>800895</v>
      </c>
      <c r="H93">
        <v>800896</v>
      </c>
      <c r="J93">
        <v>900890</v>
      </c>
      <c r="K93">
        <v>800000</v>
      </c>
      <c r="L93">
        <v>900891</v>
      </c>
      <c r="M93">
        <v>900892</v>
      </c>
      <c r="N93">
        <v>900893</v>
      </c>
      <c r="O93">
        <v>900894</v>
      </c>
      <c r="P93">
        <v>900895</v>
      </c>
      <c r="Q93">
        <v>900896</v>
      </c>
    </row>
    <row r="94" spans="1:17">
      <c r="A94">
        <v>800900</v>
      </c>
      <c r="B94">
        <v>800000</v>
      </c>
      <c r="C94">
        <v>800901</v>
      </c>
      <c r="D94">
        <v>800902</v>
      </c>
      <c r="E94">
        <v>800903</v>
      </c>
      <c r="F94">
        <v>800904</v>
      </c>
      <c r="G94">
        <v>800905</v>
      </c>
      <c r="H94">
        <v>800906</v>
      </c>
      <c r="J94">
        <v>900900</v>
      </c>
      <c r="K94">
        <v>800000</v>
      </c>
      <c r="L94">
        <v>900901</v>
      </c>
      <c r="M94">
        <v>900902</v>
      </c>
      <c r="N94">
        <v>900903</v>
      </c>
      <c r="O94">
        <v>900904</v>
      </c>
      <c r="P94">
        <v>900905</v>
      </c>
      <c r="Q94">
        <v>900906</v>
      </c>
    </row>
    <row r="95" spans="1:17">
      <c r="A95">
        <v>800910</v>
      </c>
      <c r="B95">
        <v>800000</v>
      </c>
      <c r="C95">
        <v>800911</v>
      </c>
      <c r="D95">
        <v>800912</v>
      </c>
      <c r="E95">
        <v>800913</v>
      </c>
      <c r="F95">
        <v>800914</v>
      </c>
      <c r="G95">
        <v>800915</v>
      </c>
      <c r="H95">
        <v>800916</v>
      </c>
      <c r="J95">
        <v>900910</v>
      </c>
      <c r="K95">
        <v>800000</v>
      </c>
      <c r="L95">
        <v>900911</v>
      </c>
      <c r="M95">
        <v>900912</v>
      </c>
      <c r="N95">
        <v>900913</v>
      </c>
      <c r="O95">
        <v>900914</v>
      </c>
      <c r="P95">
        <v>900915</v>
      </c>
      <c r="Q95">
        <v>900916</v>
      </c>
    </row>
    <row r="96" spans="1:17">
      <c r="A96">
        <v>800920</v>
      </c>
      <c r="B96">
        <v>800000</v>
      </c>
      <c r="C96">
        <v>800921</v>
      </c>
      <c r="D96">
        <v>800922</v>
      </c>
      <c r="E96">
        <v>800923</v>
      </c>
      <c r="F96">
        <v>800924</v>
      </c>
      <c r="G96">
        <v>800925</v>
      </c>
      <c r="H96">
        <v>800926</v>
      </c>
      <c r="J96">
        <v>900920</v>
      </c>
      <c r="K96">
        <v>800000</v>
      </c>
      <c r="L96">
        <v>900921</v>
      </c>
      <c r="M96">
        <v>900922</v>
      </c>
      <c r="N96">
        <v>900923</v>
      </c>
      <c r="O96">
        <v>900924</v>
      </c>
      <c r="P96">
        <v>900925</v>
      </c>
      <c r="Q96">
        <v>900926</v>
      </c>
    </row>
    <row r="97" spans="1:17">
      <c r="A97">
        <v>800930</v>
      </c>
      <c r="B97">
        <v>800000</v>
      </c>
      <c r="C97">
        <v>800931</v>
      </c>
      <c r="D97">
        <v>800932</v>
      </c>
      <c r="E97">
        <v>800933</v>
      </c>
      <c r="F97">
        <v>800934</v>
      </c>
      <c r="G97">
        <v>800935</v>
      </c>
      <c r="H97">
        <v>800936</v>
      </c>
      <c r="J97">
        <v>900930</v>
      </c>
      <c r="K97">
        <v>800000</v>
      </c>
      <c r="L97">
        <v>900931</v>
      </c>
      <c r="M97">
        <v>900932</v>
      </c>
      <c r="N97">
        <v>900933</v>
      </c>
      <c r="O97">
        <v>900934</v>
      </c>
      <c r="P97">
        <v>900935</v>
      </c>
      <c r="Q97">
        <v>900936</v>
      </c>
    </row>
    <row r="98" spans="1:17">
      <c r="A98">
        <v>800940</v>
      </c>
      <c r="B98">
        <v>800000</v>
      </c>
      <c r="C98">
        <v>800941</v>
      </c>
      <c r="D98">
        <v>800942</v>
      </c>
      <c r="E98">
        <v>800943</v>
      </c>
      <c r="F98">
        <v>800944</v>
      </c>
      <c r="G98">
        <v>800945</v>
      </c>
      <c r="H98">
        <v>800946</v>
      </c>
      <c r="J98">
        <v>900940</v>
      </c>
      <c r="K98">
        <v>800000</v>
      </c>
      <c r="L98">
        <v>900941</v>
      </c>
      <c r="M98">
        <v>900942</v>
      </c>
      <c r="N98">
        <v>900943</v>
      </c>
      <c r="O98">
        <v>900944</v>
      </c>
      <c r="P98">
        <v>900945</v>
      </c>
      <c r="Q98">
        <v>900946</v>
      </c>
    </row>
    <row r="99" spans="1:17">
      <c r="A99">
        <v>800950</v>
      </c>
      <c r="B99">
        <v>800000</v>
      </c>
      <c r="C99">
        <v>800951</v>
      </c>
      <c r="D99">
        <v>800952</v>
      </c>
      <c r="E99">
        <v>800953</v>
      </c>
      <c r="F99">
        <v>800954</v>
      </c>
      <c r="G99">
        <v>800955</v>
      </c>
      <c r="H99">
        <v>800956</v>
      </c>
      <c r="J99">
        <v>900950</v>
      </c>
      <c r="K99">
        <v>800000</v>
      </c>
      <c r="L99">
        <v>900951</v>
      </c>
      <c r="M99">
        <v>900952</v>
      </c>
      <c r="N99">
        <v>900953</v>
      </c>
      <c r="O99">
        <v>900954</v>
      </c>
      <c r="P99">
        <v>900955</v>
      </c>
      <c r="Q99">
        <v>900956</v>
      </c>
    </row>
    <row r="100" spans="1:17">
      <c r="A100">
        <v>800960</v>
      </c>
      <c r="B100">
        <v>800000</v>
      </c>
      <c r="C100">
        <v>800961</v>
      </c>
      <c r="D100">
        <v>800962</v>
      </c>
      <c r="E100">
        <v>800963</v>
      </c>
      <c r="F100">
        <v>800964</v>
      </c>
      <c r="G100">
        <v>800965</v>
      </c>
      <c r="H100">
        <v>800966</v>
      </c>
      <c r="J100">
        <v>900960</v>
      </c>
      <c r="K100">
        <v>800000</v>
      </c>
      <c r="L100">
        <v>900961</v>
      </c>
      <c r="M100">
        <v>900962</v>
      </c>
      <c r="N100">
        <v>900963</v>
      </c>
      <c r="O100">
        <v>900964</v>
      </c>
      <c r="P100">
        <v>900965</v>
      </c>
      <c r="Q100">
        <v>900966</v>
      </c>
    </row>
    <row r="101" spans="1:17">
      <c r="A101">
        <v>800970</v>
      </c>
      <c r="B101">
        <v>800000</v>
      </c>
      <c r="C101">
        <v>800971</v>
      </c>
      <c r="D101">
        <v>800972</v>
      </c>
      <c r="E101">
        <v>800973</v>
      </c>
      <c r="F101">
        <v>800974</v>
      </c>
      <c r="G101">
        <v>800975</v>
      </c>
      <c r="H101">
        <v>800976</v>
      </c>
      <c r="J101">
        <v>900970</v>
      </c>
      <c r="K101">
        <v>800000</v>
      </c>
      <c r="L101">
        <v>900971</v>
      </c>
      <c r="M101">
        <v>900972</v>
      </c>
      <c r="N101">
        <v>900973</v>
      </c>
      <c r="O101">
        <v>900974</v>
      </c>
      <c r="P101">
        <v>900975</v>
      </c>
      <c r="Q101">
        <v>900976</v>
      </c>
    </row>
    <row r="102" spans="1:17">
      <c r="A102">
        <v>800980</v>
      </c>
      <c r="B102">
        <v>800000</v>
      </c>
      <c r="C102">
        <v>800981</v>
      </c>
      <c r="D102">
        <v>800982</v>
      </c>
      <c r="E102">
        <v>800983</v>
      </c>
      <c r="F102">
        <v>800984</v>
      </c>
      <c r="G102">
        <v>800985</v>
      </c>
      <c r="H102">
        <v>800986</v>
      </c>
      <c r="J102">
        <v>900980</v>
      </c>
      <c r="K102">
        <v>800000</v>
      </c>
      <c r="L102">
        <v>900981</v>
      </c>
      <c r="M102">
        <v>900982</v>
      </c>
      <c r="N102">
        <v>900983</v>
      </c>
      <c r="O102">
        <v>900984</v>
      </c>
      <c r="P102">
        <v>900985</v>
      </c>
      <c r="Q102">
        <v>900986</v>
      </c>
    </row>
    <row r="103" spans="1:17">
      <c r="A103">
        <v>800990</v>
      </c>
      <c r="B103">
        <v>800000</v>
      </c>
      <c r="C103">
        <v>800991</v>
      </c>
      <c r="D103">
        <v>800992</v>
      </c>
      <c r="E103">
        <v>800993</v>
      </c>
      <c r="F103">
        <v>800994</v>
      </c>
      <c r="G103">
        <v>800995</v>
      </c>
      <c r="H103">
        <v>800996</v>
      </c>
      <c r="J103">
        <v>900990</v>
      </c>
      <c r="K103">
        <v>800000</v>
      </c>
      <c r="L103">
        <v>900991</v>
      </c>
      <c r="M103">
        <v>900992</v>
      </c>
      <c r="N103">
        <v>900993</v>
      </c>
      <c r="O103">
        <v>900994</v>
      </c>
      <c r="P103">
        <v>900995</v>
      </c>
      <c r="Q103">
        <v>900996</v>
      </c>
    </row>
    <row r="104" spans="1:17">
      <c r="A104">
        <v>801000</v>
      </c>
      <c r="B104">
        <v>800000</v>
      </c>
      <c r="C104">
        <v>801001</v>
      </c>
      <c r="D104">
        <v>801002</v>
      </c>
      <c r="E104">
        <v>801003</v>
      </c>
      <c r="F104">
        <v>801004</v>
      </c>
      <c r="G104">
        <v>801005</v>
      </c>
      <c r="H104">
        <v>801006</v>
      </c>
      <c r="J104">
        <v>901000</v>
      </c>
      <c r="K104">
        <v>800000</v>
      </c>
      <c r="L104">
        <v>901001</v>
      </c>
      <c r="M104">
        <v>901002</v>
      </c>
      <c r="N104">
        <v>901003</v>
      </c>
      <c r="O104">
        <v>901004</v>
      </c>
      <c r="P104">
        <v>901005</v>
      </c>
      <c r="Q104">
        <v>901006</v>
      </c>
    </row>
    <row r="105" spans="1:17">
      <c r="A105">
        <v>801010</v>
      </c>
      <c r="B105">
        <v>800000</v>
      </c>
      <c r="C105">
        <v>801011</v>
      </c>
      <c r="D105">
        <v>801012</v>
      </c>
      <c r="E105">
        <v>801013</v>
      </c>
      <c r="F105">
        <v>801014</v>
      </c>
      <c r="G105">
        <v>801015</v>
      </c>
      <c r="H105">
        <v>801016</v>
      </c>
      <c r="J105">
        <v>901010</v>
      </c>
      <c r="K105">
        <v>800000</v>
      </c>
      <c r="L105">
        <v>901011</v>
      </c>
      <c r="M105">
        <v>901012</v>
      </c>
      <c r="N105">
        <v>901013</v>
      </c>
      <c r="O105">
        <v>901014</v>
      </c>
      <c r="P105">
        <v>901015</v>
      </c>
      <c r="Q105">
        <v>901016</v>
      </c>
    </row>
    <row r="106" spans="1:17">
      <c r="A106">
        <v>801020</v>
      </c>
      <c r="B106">
        <v>800000</v>
      </c>
      <c r="C106">
        <v>801021</v>
      </c>
      <c r="D106">
        <v>801022</v>
      </c>
      <c r="E106">
        <v>801023</v>
      </c>
      <c r="F106">
        <v>801024</v>
      </c>
      <c r="G106">
        <v>801025</v>
      </c>
      <c r="H106">
        <v>801026</v>
      </c>
      <c r="J106">
        <v>901020</v>
      </c>
      <c r="K106">
        <v>800000</v>
      </c>
      <c r="L106">
        <v>901021</v>
      </c>
      <c r="M106">
        <v>901022</v>
      </c>
      <c r="N106">
        <v>901023</v>
      </c>
      <c r="O106">
        <v>901024</v>
      </c>
      <c r="P106">
        <v>901025</v>
      </c>
      <c r="Q106">
        <v>901026</v>
      </c>
    </row>
    <row r="107" spans="1:17">
      <c r="A107">
        <v>801030</v>
      </c>
      <c r="B107">
        <v>800000</v>
      </c>
      <c r="C107">
        <v>801031</v>
      </c>
      <c r="D107">
        <v>801032</v>
      </c>
      <c r="E107">
        <v>801033</v>
      </c>
      <c r="F107">
        <v>801034</v>
      </c>
      <c r="G107">
        <v>801035</v>
      </c>
      <c r="H107">
        <v>801036</v>
      </c>
      <c r="J107">
        <v>901030</v>
      </c>
      <c r="K107">
        <v>800000</v>
      </c>
      <c r="L107">
        <v>901031</v>
      </c>
      <c r="M107">
        <v>901032</v>
      </c>
      <c r="N107">
        <v>901033</v>
      </c>
      <c r="O107">
        <v>901034</v>
      </c>
      <c r="P107">
        <v>901035</v>
      </c>
      <c r="Q107">
        <v>901036</v>
      </c>
    </row>
    <row r="108" spans="1:17">
      <c r="A108">
        <v>801040</v>
      </c>
      <c r="B108">
        <v>800000</v>
      </c>
      <c r="C108">
        <v>801041</v>
      </c>
      <c r="D108">
        <v>801042</v>
      </c>
      <c r="E108">
        <v>801043</v>
      </c>
      <c r="F108">
        <v>801044</v>
      </c>
      <c r="G108">
        <v>801045</v>
      </c>
      <c r="H108">
        <v>801046</v>
      </c>
      <c r="J108">
        <v>901040</v>
      </c>
      <c r="K108">
        <v>800000</v>
      </c>
      <c r="L108">
        <v>901041</v>
      </c>
      <c r="M108">
        <v>901042</v>
      </c>
      <c r="N108">
        <v>901043</v>
      </c>
      <c r="O108">
        <v>901044</v>
      </c>
      <c r="P108">
        <v>901045</v>
      </c>
      <c r="Q108">
        <v>901046</v>
      </c>
    </row>
    <row r="109" spans="1:17">
      <c r="A109">
        <v>801050</v>
      </c>
      <c r="B109">
        <v>800000</v>
      </c>
      <c r="C109">
        <v>801051</v>
      </c>
      <c r="D109">
        <v>801052</v>
      </c>
      <c r="E109">
        <v>801053</v>
      </c>
      <c r="F109">
        <v>801054</v>
      </c>
      <c r="G109">
        <v>801055</v>
      </c>
      <c r="H109">
        <v>801056</v>
      </c>
      <c r="J109">
        <v>901050</v>
      </c>
      <c r="K109">
        <v>800000</v>
      </c>
      <c r="L109">
        <v>901051</v>
      </c>
      <c r="M109">
        <v>901052</v>
      </c>
      <c r="N109">
        <v>901053</v>
      </c>
      <c r="O109">
        <v>901054</v>
      </c>
      <c r="P109">
        <v>901055</v>
      </c>
      <c r="Q109">
        <v>901056</v>
      </c>
    </row>
    <row r="110" spans="1:17">
      <c r="A110">
        <v>801060</v>
      </c>
      <c r="B110">
        <v>800000</v>
      </c>
      <c r="C110">
        <v>801061</v>
      </c>
      <c r="D110">
        <v>801062</v>
      </c>
      <c r="E110">
        <v>801063</v>
      </c>
      <c r="F110">
        <v>801064</v>
      </c>
      <c r="G110">
        <v>801065</v>
      </c>
      <c r="H110">
        <v>801066</v>
      </c>
      <c r="J110">
        <v>901060</v>
      </c>
      <c r="K110">
        <v>800000</v>
      </c>
      <c r="L110">
        <v>901061</v>
      </c>
      <c r="M110">
        <v>901062</v>
      </c>
      <c r="N110">
        <v>901063</v>
      </c>
      <c r="O110">
        <v>901064</v>
      </c>
      <c r="P110">
        <v>901065</v>
      </c>
      <c r="Q110">
        <v>901066</v>
      </c>
    </row>
    <row r="111" spans="1:17">
      <c r="A111">
        <v>801070</v>
      </c>
      <c r="B111">
        <v>800000</v>
      </c>
      <c r="C111">
        <v>801071</v>
      </c>
      <c r="D111">
        <v>801072</v>
      </c>
      <c r="E111">
        <v>801073</v>
      </c>
      <c r="F111">
        <v>801074</v>
      </c>
      <c r="G111">
        <v>801075</v>
      </c>
      <c r="H111">
        <v>801076</v>
      </c>
      <c r="J111">
        <v>901070</v>
      </c>
      <c r="K111">
        <v>800000</v>
      </c>
      <c r="L111">
        <v>901071</v>
      </c>
      <c r="M111">
        <v>901072</v>
      </c>
      <c r="N111">
        <v>901073</v>
      </c>
      <c r="O111">
        <v>901074</v>
      </c>
      <c r="P111">
        <v>901075</v>
      </c>
      <c r="Q111">
        <v>901076</v>
      </c>
    </row>
    <row r="112" spans="1:17">
      <c r="A112">
        <v>801080</v>
      </c>
      <c r="B112">
        <v>800000</v>
      </c>
      <c r="C112">
        <v>801081</v>
      </c>
      <c r="D112">
        <v>801082</v>
      </c>
      <c r="E112">
        <v>801083</v>
      </c>
      <c r="F112">
        <v>801084</v>
      </c>
      <c r="G112">
        <v>801085</v>
      </c>
      <c r="H112">
        <v>801086</v>
      </c>
      <c r="J112">
        <v>901080</v>
      </c>
      <c r="K112">
        <v>800000</v>
      </c>
      <c r="L112">
        <v>901081</v>
      </c>
      <c r="M112">
        <v>901082</v>
      </c>
      <c r="N112">
        <v>901083</v>
      </c>
      <c r="O112">
        <v>901084</v>
      </c>
      <c r="P112">
        <v>901085</v>
      </c>
      <c r="Q112">
        <v>901086</v>
      </c>
    </row>
    <row r="113" spans="1:17">
      <c r="A113">
        <v>801090</v>
      </c>
      <c r="B113">
        <v>800000</v>
      </c>
      <c r="C113">
        <v>801091</v>
      </c>
      <c r="D113">
        <v>801092</v>
      </c>
      <c r="E113">
        <v>801093</v>
      </c>
      <c r="F113">
        <v>801094</v>
      </c>
      <c r="G113">
        <v>801095</v>
      </c>
      <c r="H113">
        <v>801096</v>
      </c>
      <c r="J113">
        <v>901090</v>
      </c>
      <c r="K113">
        <v>800000</v>
      </c>
      <c r="L113">
        <v>901091</v>
      </c>
      <c r="M113">
        <v>901092</v>
      </c>
      <c r="N113">
        <v>901093</v>
      </c>
      <c r="O113">
        <v>901094</v>
      </c>
      <c r="P113">
        <v>901095</v>
      </c>
      <c r="Q113">
        <v>901096</v>
      </c>
    </row>
    <row r="114" spans="1:17">
      <c r="A114">
        <v>801100</v>
      </c>
      <c r="B114">
        <v>800000</v>
      </c>
      <c r="C114">
        <v>801101</v>
      </c>
      <c r="D114">
        <v>801102</v>
      </c>
      <c r="E114">
        <v>801103</v>
      </c>
      <c r="F114">
        <v>801104</v>
      </c>
      <c r="G114">
        <v>801105</v>
      </c>
      <c r="H114">
        <v>801106</v>
      </c>
      <c r="J114">
        <v>901100</v>
      </c>
      <c r="K114">
        <v>800000</v>
      </c>
      <c r="L114">
        <v>901101</v>
      </c>
      <c r="M114">
        <v>901102</v>
      </c>
      <c r="N114">
        <v>901103</v>
      </c>
      <c r="O114">
        <v>901104</v>
      </c>
      <c r="P114">
        <v>901105</v>
      </c>
      <c r="Q114">
        <v>901106</v>
      </c>
    </row>
    <row r="115" spans="1:17">
      <c r="A115">
        <v>801110</v>
      </c>
      <c r="B115">
        <v>800000</v>
      </c>
      <c r="C115">
        <v>801111</v>
      </c>
      <c r="D115">
        <v>801112</v>
      </c>
      <c r="E115">
        <v>801113</v>
      </c>
      <c r="F115">
        <v>801114</v>
      </c>
      <c r="G115">
        <v>801115</v>
      </c>
      <c r="H115">
        <v>801116</v>
      </c>
      <c r="J115">
        <v>901110</v>
      </c>
      <c r="K115">
        <v>800000</v>
      </c>
      <c r="L115">
        <v>901111</v>
      </c>
      <c r="M115">
        <v>901112</v>
      </c>
      <c r="N115">
        <v>901113</v>
      </c>
      <c r="O115">
        <v>901114</v>
      </c>
      <c r="P115">
        <v>901115</v>
      </c>
      <c r="Q115">
        <v>901116</v>
      </c>
    </row>
    <row r="116" spans="1:17">
      <c r="A116">
        <v>801120</v>
      </c>
      <c r="B116">
        <v>800000</v>
      </c>
      <c r="C116">
        <v>801121</v>
      </c>
      <c r="D116">
        <v>801122</v>
      </c>
      <c r="E116">
        <v>801123</v>
      </c>
      <c r="F116">
        <v>801124</v>
      </c>
      <c r="G116">
        <v>801125</v>
      </c>
      <c r="H116">
        <v>801126</v>
      </c>
      <c r="J116">
        <v>901120</v>
      </c>
      <c r="K116">
        <v>800000</v>
      </c>
      <c r="L116">
        <v>901121</v>
      </c>
      <c r="M116">
        <v>901122</v>
      </c>
      <c r="N116">
        <v>901123</v>
      </c>
      <c r="O116">
        <v>901124</v>
      </c>
      <c r="P116">
        <v>901125</v>
      </c>
      <c r="Q116">
        <v>901126</v>
      </c>
    </row>
    <row r="117" spans="1:17">
      <c r="A117">
        <v>801130</v>
      </c>
      <c r="B117">
        <v>800000</v>
      </c>
      <c r="C117">
        <v>801131</v>
      </c>
      <c r="D117">
        <v>801132</v>
      </c>
      <c r="E117">
        <v>801133</v>
      </c>
      <c r="F117">
        <v>801134</v>
      </c>
      <c r="G117">
        <v>801135</v>
      </c>
      <c r="H117">
        <v>801136</v>
      </c>
      <c r="J117">
        <v>901130</v>
      </c>
      <c r="K117">
        <v>800000</v>
      </c>
      <c r="L117">
        <v>901131</v>
      </c>
      <c r="M117">
        <v>901132</v>
      </c>
      <c r="N117">
        <v>901133</v>
      </c>
      <c r="O117">
        <v>901134</v>
      </c>
      <c r="P117">
        <v>901135</v>
      </c>
      <c r="Q117">
        <v>901136</v>
      </c>
    </row>
    <row r="118" spans="1:17">
      <c r="A118">
        <v>801140</v>
      </c>
      <c r="B118">
        <v>800000</v>
      </c>
      <c r="C118">
        <v>801141</v>
      </c>
      <c r="D118">
        <v>801142</v>
      </c>
      <c r="E118">
        <v>801143</v>
      </c>
      <c r="F118">
        <v>801144</v>
      </c>
      <c r="G118">
        <v>801145</v>
      </c>
      <c r="H118">
        <v>801146</v>
      </c>
      <c r="J118">
        <v>901140</v>
      </c>
      <c r="K118">
        <v>800000</v>
      </c>
      <c r="L118">
        <v>901141</v>
      </c>
      <c r="M118">
        <v>901142</v>
      </c>
      <c r="N118">
        <v>901143</v>
      </c>
      <c r="O118">
        <v>901144</v>
      </c>
      <c r="P118">
        <v>901145</v>
      </c>
      <c r="Q118">
        <v>901146</v>
      </c>
    </row>
    <row r="119" spans="1:17">
      <c r="A119">
        <v>801150</v>
      </c>
      <c r="B119">
        <v>800000</v>
      </c>
      <c r="C119">
        <v>801151</v>
      </c>
      <c r="D119">
        <v>801152</v>
      </c>
      <c r="E119">
        <v>801153</v>
      </c>
      <c r="F119">
        <v>801154</v>
      </c>
      <c r="G119">
        <v>801155</v>
      </c>
      <c r="H119">
        <v>801156</v>
      </c>
      <c r="J119">
        <v>901150</v>
      </c>
      <c r="K119">
        <v>800000</v>
      </c>
      <c r="L119">
        <v>901151</v>
      </c>
      <c r="M119">
        <v>901152</v>
      </c>
      <c r="N119">
        <v>901153</v>
      </c>
      <c r="O119">
        <v>901154</v>
      </c>
      <c r="P119">
        <v>901155</v>
      </c>
      <c r="Q119">
        <v>901156</v>
      </c>
    </row>
    <row r="120" spans="1:17">
      <c r="A120">
        <v>801160</v>
      </c>
      <c r="B120">
        <v>800000</v>
      </c>
      <c r="C120">
        <v>801161</v>
      </c>
      <c r="D120">
        <v>801162</v>
      </c>
      <c r="E120">
        <v>801163</v>
      </c>
      <c r="F120">
        <v>801164</v>
      </c>
      <c r="G120">
        <v>801165</v>
      </c>
      <c r="H120">
        <v>801166</v>
      </c>
      <c r="J120">
        <v>901160</v>
      </c>
      <c r="K120">
        <v>800000</v>
      </c>
      <c r="L120">
        <v>901161</v>
      </c>
      <c r="M120">
        <v>901162</v>
      </c>
      <c r="N120">
        <v>901163</v>
      </c>
      <c r="O120">
        <v>901164</v>
      </c>
      <c r="P120">
        <v>901165</v>
      </c>
      <c r="Q120">
        <v>901166</v>
      </c>
    </row>
    <row r="121" spans="1:17">
      <c r="A121">
        <v>801170</v>
      </c>
      <c r="B121">
        <v>800000</v>
      </c>
      <c r="C121">
        <v>801171</v>
      </c>
      <c r="D121">
        <v>801172</v>
      </c>
      <c r="E121">
        <v>801173</v>
      </c>
      <c r="F121">
        <v>801174</v>
      </c>
      <c r="G121">
        <v>801175</v>
      </c>
      <c r="H121">
        <v>801176</v>
      </c>
      <c r="J121">
        <v>901170</v>
      </c>
      <c r="K121">
        <v>800000</v>
      </c>
      <c r="L121">
        <v>901171</v>
      </c>
      <c r="M121">
        <v>901172</v>
      </c>
      <c r="N121">
        <v>901173</v>
      </c>
      <c r="O121">
        <v>901174</v>
      </c>
      <c r="P121">
        <v>901175</v>
      </c>
      <c r="Q121">
        <v>901176</v>
      </c>
    </row>
    <row r="122" spans="1:17">
      <c r="A122">
        <v>801180</v>
      </c>
      <c r="B122">
        <v>800000</v>
      </c>
      <c r="C122">
        <v>801181</v>
      </c>
      <c r="D122">
        <v>801182</v>
      </c>
      <c r="E122">
        <v>801183</v>
      </c>
      <c r="F122">
        <v>801184</v>
      </c>
      <c r="G122">
        <v>801185</v>
      </c>
      <c r="H122">
        <v>801186</v>
      </c>
      <c r="J122">
        <v>901180</v>
      </c>
      <c r="K122">
        <v>800000</v>
      </c>
      <c r="L122">
        <v>901181</v>
      </c>
      <c r="M122">
        <v>901182</v>
      </c>
      <c r="N122">
        <v>901183</v>
      </c>
      <c r="O122">
        <v>901184</v>
      </c>
      <c r="P122">
        <v>901185</v>
      </c>
      <c r="Q122">
        <v>901186</v>
      </c>
    </row>
    <row r="123" spans="1:17">
      <c r="A123">
        <v>801190</v>
      </c>
      <c r="B123">
        <v>800000</v>
      </c>
      <c r="C123">
        <v>801191</v>
      </c>
      <c r="D123">
        <v>801192</v>
      </c>
      <c r="E123">
        <v>801193</v>
      </c>
      <c r="F123">
        <v>801194</v>
      </c>
      <c r="G123">
        <v>801195</v>
      </c>
      <c r="H123">
        <v>801196</v>
      </c>
      <c r="J123">
        <v>901190</v>
      </c>
      <c r="K123">
        <v>800000</v>
      </c>
      <c r="L123">
        <v>901191</v>
      </c>
      <c r="M123">
        <v>901192</v>
      </c>
      <c r="N123">
        <v>901193</v>
      </c>
      <c r="O123">
        <v>901194</v>
      </c>
      <c r="P123">
        <v>901195</v>
      </c>
      <c r="Q123">
        <v>901196</v>
      </c>
    </row>
    <row r="124" spans="1:17">
      <c r="A124">
        <v>801200</v>
      </c>
      <c r="B124">
        <v>800000</v>
      </c>
      <c r="C124">
        <v>801201</v>
      </c>
      <c r="D124">
        <v>801202</v>
      </c>
      <c r="E124">
        <v>801203</v>
      </c>
      <c r="F124">
        <v>801204</v>
      </c>
      <c r="G124">
        <v>801205</v>
      </c>
      <c r="H124">
        <v>801206</v>
      </c>
      <c r="J124">
        <v>901200</v>
      </c>
      <c r="K124">
        <v>800000</v>
      </c>
      <c r="L124">
        <v>901201</v>
      </c>
      <c r="M124">
        <v>901202</v>
      </c>
      <c r="N124">
        <v>901203</v>
      </c>
      <c r="O124">
        <v>901204</v>
      </c>
      <c r="P124">
        <v>901205</v>
      </c>
      <c r="Q124">
        <v>901206</v>
      </c>
    </row>
    <row r="125" spans="1:17">
      <c r="A125">
        <v>801210</v>
      </c>
      <c r="B125">
        <v>800000</v>
      </c>
      <c r="C125">
        <v>801211</v>
      </c>
      <c r="D125">
        <v>801212</v>
      </c>
      <c r="E125">
        <v>801213</v>
      </c>
      <c r="F125">
        <v>801214</v>
      </c>
      <c r="G125">
        <v>801215</v>
      </c>
      <c r="H125">
        <v>801216</v>
      </c>
      <c r="J125">
        <v>901210</v>
      </c>
      <c r="K125">
        <v>800000</v>
      </c>
      <c r="L125">
        <v>901211</v>
      </c>
      <c r="M125">
        <v>901212</v>
      </c>
      <c r="N125">
        <v>901213</v>
      </c>
      <c r="O125">
        <v>901214</v>
      </c>
      <c r="P125">
        <v>901215</v>
      </c>
      <c r="Q125">
        <v>901216</v>
      </c>
    </row>
    <row r="126" spans="1:17">
      <c r="A126">
        <v>801220</v>
      </c>
      <c r="B126">
        <v>800000</v>
      </c>
      <c r="C126">
        <v>801221</v>
      </c>
      <c r="D126">
        <v>801222</v>
      </c>
      <c r="E126">
        <v>801223</v>
      </c>
      <c r="F126">
        <v>801224</v>
      </c>
      <c r="G126">
        <v>801225</v>
      </c>
      <c r="H126">
        <v>801226</v>
      </c>
      <c r="J126">
        <v>901220</v>
      </c>
      <c r="K126">
        <v>800000</v>
      </c>
      <c r="L126">
        <v>901221</v>
      </c>
      <c r="M126">
        <v>901222</v>
      </c>
      <c r="N126">
        <v>901223</v>
      </c>
      <c r="O126">
        <v>901224</v>
      </c>
      <c r="P126">
        <v>901225</v>
      </c>
      <c r="Q126">
        <v>901226</v>
      </c>
    </row>
    <row r="127" spans="1:17">
      <c r="A127">
        <v>801230</v>
      </c>
      <c r="B127">
        <v>800000</v>
      </c>
      <c r="C127">
        <v>801231</v>
      </c>
      <c r="D127">
        <v>801232</v>
      </c>
      <c r="E127">
        <v>801233</v>
      </c>
      <c r="F127">
        <v>801234</v>
      </c>
      <c r="G127">
        <v>801235</v>
      </c>
      <c r="H127">
        <v>801236</v>
      </c>
      <c r="J127">
        <v>901230</v>
      </c>
      <c r="K127">
        <v>800000</v>
      </c>
      <c r="L127">
        <v>901231</v>
      </c>
      <c r="M127">
        <v>901232</v>
      </c>
      <c r="N127">
        <v>901233</v>
      </c>
      <c r="O127">
        <v>901234</v>
      </c>
      <c r="P127">
        <v>901235</v>
      </c>
      <c r="Q127">
        <v>901236</v>
      </c>
    </row>
    <row r="128" spans="1:17">
      <c r="A128">
        <v>801240</v>
      </c>
      <c r="B128">
        <v>800000</v>
      </c>
      <c r="C128">
        <v>801241</v>
      </c>
      <c r="D128">
        <v>801242</v>
      </c>
      <c r="E128">
        <v>801243</v>
      </c>
      <c r="F128">
        <v>801244</v>
      </c>
      <c r="G128">
        <v>801245</v>
      </c>
      <c r="H128">
        <v>801246</v>
      </c>
      <c r="J128">
        <v>901240</v>
      </c>
      <c r="K128">
        <v>800000</v>
      </c>
      <c r="L128">
        <v>901241</v>
      </c>
      <c r="M128">
        <v>901242</v>
      </c>
      <c r="N128">
        <v>901243</v>
      </c>
      <c r="O128">
        <v>901244</v>
      </c>
      <c r="P128">
        <v>901245</v>
      </c>
      <c r="Q128">
        <v>901246</v>
      </c>
    </row>
    <row r="129" spans="1:17">
      <c r="A129">
        <v>801250</v>
      </c>
      <c r="B129">
        <v>800000</v>
      </c>
      <c r="C129">
        <v>801251</v>
      </c>
      <c r="D129">
        <v>801252</v>
      </c>
      <c r="E129">
        <v>801253</v>
      </c>
      <c r="F129">
        <v>801254</v>
      </c>
      <c r="G129">
        <v>801255</v>
      </c>
      <c r="H129">
        <v>801256</v>
      </c>
      <c r="J129">
        <v>901250</v>
      </c>
      <c r="K129">
        <v>800000</v>
      </c>
      <c r="L129">
        <v>901251</v>
      </c>
      <c r="M129">
        <v>901252</v>
      </c>
      <c r="N129">
        <v>901253</v>
      </c>
      <c r="O129">
        <v>901254</v>
      </c>
      <c r="P129">
        <v>901255</v>
      </c>
      <c r="Q129">
        <v>901256</v>
      </c>
    </row>
    <row r="130" spans="1:17">
      <c r="A130">
        <v>801260</v>
      </c>
      <c r="B130">
        <v>800000</v>
      </c>
      <c r="C130">
        <v>801261</v>
      </c>
      <c r="D130">
        <v>801262</v>
      </c>
      <c r="E130">
        <v>801263</v>
      </c>
      <c r="F130">
        <v>801264</v>
      </c>
      <c r="G130">
        <v>801265</v>
      </c>
      <c r="H130">
        <v>801266</v>
      </c>
      <c r="J130">
        <v>901260</v>
      </c>
      <c r="K130">
        <v>800000</v>
      </c>
      <c r="L130">
        <v>901261</v>
      </c>
      <c r="M130">
        <v>901262</v>
      </c>
      <c r="N130">
        <v>901263</v>
      </c>
      <c r="O130">
        <v>901264</v>
      </c>
      <c r="P130">
        <v>901265</v>
      </c>
      <c r="Q130">
        <v>901266</v>
      </c>
    </row>
    <row r="131" spans="1:17">
      <c r="A131">
        <v>801270</v>
      </c>
      <c r="B131">
        <v>800000</v>
      </c>
      <c r="C131">
        <v>801271</v>
      </c>
      <c r="D131">
        <v>801272</v>
      </c>
      <c r="E131">
        <v>801273</v>
      </c>
      <c r="F131">
        <v>801274</v>
      </c>
      <c r="G131">
        <v>801275</v>
      </c>
      <c r="H131">
        <v>801276</v>
      </c>
      <c r="J131">
        <v>901270</v>
      </c>
      <c r="K131">
        <v>800000</v>
      </c>
      <c r="L131">
        <v>901271</v>
      </c>
      <c r="M131">
        <v>901272</v>
      </c>
      <c r="N131">
        <v>901273</v>
      </c>
      <c r="O131">
        <v>901274</v>
      </c>
      <c r="P131">
        <v>901275</v>
      </c>
      <c r="Q131">
        <v>901276</v>
      </c>
    </row>
    <row r="132" spans="1:17">
      <c r="A132">
        <v>801280</v>
      </c>
      <c r="B132">
        <v>800000</v>
      </c>
      <c r="C132">
        <v>801281</v>
      </c>
      <c r="D132">
        <v>801282</v>
      </c>
      <c r="E132">
        <v>801283</v>
      </c>
      <c r="F132">
        <v>801284</v>
      </c>
      <c r="G132">
        <v>801285</v>
      </c>
      <c r="H132">
        <v>801286</v>
      </c>
      <c r="J132">
        <v>901280</v>
      </c>
      <c r="K132">
        <v>800000</v>
      </c>
      <c r="L132">
        <v>901281</v>
      </c>
      <c r="M132">
        <v>901282</v>
      </c>
      <c r="N132">
        <v>901283</v>
      </c>
      <c r="O132">
        <v>901284</v>
      </c>
      <c r="P132">
        <v>901285</v>
      </c>
      <c r="Q132">
        <v>901286</v>
      </c>
    </row>
    <row r="133" spans="1:17">
      <c r="A133">
        <v>801290</v>
      </c>
      <c r="B133">
        <v>800000</v>
      </c>
      <c r="C133">
        <v>801291</v>
      </c>
      <c r="D133">
        <v>801292</v>
      </c>
      <c r="E133">
        <v>801293</v>
      </c>
      <c r="F133">
        <v>801294</v>
      </c>
      <c r="G133">
        <v>801295</v>
      </c>
      <c r="H133">
        <v>801296</v>
      </c>
      <c r="J133">
        <v>901290</v>
      </c>
      <c r="K133">
        <v>800000</v>
      </c>
      <c r="L133">
        <v>901291</v>
      </c>
      <c r="M133">
        <v>901292</v>
      </c>
      <c r="N133">
        <v>901293</v>
      </c>
      <c r="O133">
        <v>901294</v>
      </c>
      <c r="P133">
        <v>901295</v>
      </c>
      <c r="Q133">
        <v>901296</v>
      </c>
    </row>
    <row r="134" spans="1:17">
      <c r="A134">
        <v>801300</v>
      </c>
      <c r="B134">
        <v>800000</v>
      </c>
      <c r="C134">
        <v>801301</v>
      </c>
      <c r="D134">
        <v>801302</v>
      </c>
      <c r="E134">
        <v>801303</v>
      </c>
      <c r="F134">
        <v>801304</v>
      </c>
      <c r="G134">
        <v>801305</v>
      </c>
      <c r="H134">
        <v>801306</v>
      </c>
      <c r="J134">
        <v>901300</v>
      </c>
      <c r="K134">
        <v>800000</v>
      </c>
      <c r="L134">
        <v>901301</v>
      </c>
      <c r="M134">
        <v>901302</v>
      </c>
      <c r="N134">
        <v>901303</v>
      </c>
      <c r="O134">
        <v>901304</v>
      </c>
      <c r="P134">
        <v>901305</v>
      </c>
      <c r="Q134">
        <v>901306</v>
      </c>
    </row>
    <row r="135" spans="1:17">
      <c r="A135">
        <v>801310</v>
      </c>
      <c r="B135">
        <v>800000</v>
      </c>
      <c r="C135">
        <v>801311</v>
      </c>
      <c r="D135">
        <v>801312</v>
      </c>
      <c r="E135">
        <v>801313</v>
      </c>
      <c r="F135">
        <v>801314</v>
      </c>
      <c r="G135">
        <v>801315</v>
      </c>
      <c r="H135">
        <v>801316</v>
      </c>
      <c r="J135">
        <v>901310</v>
      </c>
      <c r="K135">
        <v>800000</v>
      </c>
      <c r="L135">
        <v>901311</v>
      </c>
      <c r="M135">
        <v>901312</v>
      </c>
      <c r="N135">
        <v>901313</v>
      </c>
      <c r="O135">
        <v>901314</v>
      </c>
      <c r="P135">
        <v>901315</v>
      </c>
      <c r="Q135">
        <v>901316</v>
      </c>
    </row>
    <row r="136" spans="1:17">
      <c r="A136">
        <v>801320</v>
      </c>
      <c r="B136">
        <v>800000</v>
      </c>
      <c r="C136">
        <v>801321</v>
      </c>
      <c r="D136">
        <v>801322</v>
      </c>
      <c r="E136">
        <v>801323</v>
      </c>
      <c r="F136">
        <v>801324</v>
      </c>
      <c r="G136">
        <v>801325</v>
      </c>
      <c r="H136">
        <v>801326</v>
      </c>
      <c r="J136">
        <v>901320</v>
      </c>
      <c r="K136">
        <v>800000</v>
      </c>
      <c r="L136">
        <v>901321</v>
      </c>
      <c r="M136">
        <v>901322</v>
      </c>
      <c r="N136">
        <v>901323</v>
      </c>
      <c r="O136">
        <v>901324</v>
      </c>
      <c r="P136">
        <v>901325</v>
      </c>
      <c r="Q136">
        <v>901326</v>
      </c>
    </row>
    <row r="137" spans="1:17">
      <c r="A137">
        <v>801330</v>
      </c>
      <c r="B137">
        <v>800000</v>
      </c>
      <c r="C137">
        <v>801331</v>
      </c>
      <c r="D137">
        <v>801332</v>
      </c>
      <c r="E137">
        <v>801333</v>
      </c>
      <c r="F137">
        <v>801334</v>
      </c>
      <c r="G137">
        <v>801335</v>
      </c>
      <c r="H137">
        <v>801336</v>
      </c>
      <c r="J137">
        <v>901330</v>
      </c>
      <c r="K137">
        <v>800000</v>
      </c>
      <c r="L137">
        <v>901331</v>
      </c>
      <c r="M137">
        <v>901332</v>
      </c>
      <c r="N137">
        <v>901333</v>
      </c>
      <c r="O137">
        <v>901334</v>
      </c>
      <c r="P137">
        <v>901335</v>
      </c>
      <c r="Q137">
        <v>901336</v>
      </c>
    </row>
    <row r="138" spans="1:17">
      <c r="A138">
        <v>801340</v>
      </c>
      <c r="B138">
        <v>800000</v>
      </c>
      <c r="C138">
        <v>801341</v>
      </c>
      <c r="D138">
        <v>801342</v>
      </c>
      <c r="E138">
        <v>801343</v>
      </c>
      <c r="F138">
        <v>801344</v>
      </c>
      <c r="G138">
        <v>801345</v>
      </c>
      <c r="H138">
        <v>801346</v>
      </c>
      <c r="J138">
        <v>901340</v>
      </c>
      <c r="K138">
        <v>800000</v>
      </c>
      <c r="L138">
        <v>901341</v>
      </c>
      <c r="M138">
        <v>901342</v>
      </c>
      <c r="N138">
        <v>901343</v>
      </c>
      <c r="O138">
        <v>901344</v>
      </c>
      <c r="P138">
        <v>901345</v>
      </c>
      <c r="Q138">
        <v>901346</v>
      </c>
    </row>
    <row r="139" spans="1:17">
      <c r="A139">
        <v>801350</v>
      </c>
      <c r="B139">
        <v>800000</v>
      </c>
      <c r="C139">
        <v>801351</v>
      </c>
      <c r="D139">
        <v>801352</v>
      </c>
      <c r="E139">
        <v>801353</v>
      </c>
      <c r="F139">
        <v>801354</v>
      </c>
      <c r="G139">
        <v>801355</v>
      </c>
      <c r="H139">
        <v>801356</v>
      </c>
      <c r="J139">
        <v>901350</v>
      </c>
      <c r="K139">
        <v>800000</v>
      </c>
      <c r="L139">
        <v>901351</v>
      </c>
      <c r="M139">
        <v>901352</v>
      </c>
      <c r="N139">
        <v>901353</v>
      </c>
      <c r="O139">
        <v>901354</v>
      </c>
      <c r="P139">
        <v>901355</v>
      </c>
      <c r="Q139">
        <v>901356</v>
      </c>
    </row>
    <row r="140" spans="1:17">
      <c r="A140">
        <v>801360</v>
      </c>
      <c r="B140">
        <v>800000</v>
      </c>
      <c r="C140">
        <v>801361</v>
      </c>
      <c r="D140">
        <v>801362</v>
      </c>
      <c r="E140">
        <v>801363</v>
      </c>
      <c r="F140">
        <v>801364</v>
      </c>
      <c r="G140">
        <v>801365</v>
      </c>
      <c r="H140">
        <v>801366</v>
      </c>
      <c r="J140">
        <v>901360</v>
      </c>
      <c r="K140">
        <v>800000</v>
      </c>
      <c r="L140">
        <v>901361</v>
      </c>
      <c r="M140">
        <v>901362</v>
      </c>
      <c r="N140">
        <v>901363</v>
      </c>
      <c r="O140">
        <v>901364</v>
      </c>
      <c r="P140">
        <v>901365</v>
      </c>
      <c r="Q140">
        <v>901366</v>
      </c>
    </row>
    <row r="141" spans="1:17">
      <c r="A141">
        <v>801370</v>
      </c>
      <c r="B141">
        <v>800000</v>
      </c>
      <c r="C141">
        <v>801371</v>
      </c>
      <c r="D141">
        <v>801372</v>
      </c>
      <c r="E141">
        <v>801373</v>
      </c>
      <c r="F141">
        <v>801374</v>
      </c>
      <c r="G141">
        <v>801375</v>
      </c>
      <c r="H141">
        <v>801376</v>
      </c>
      <c r="J141">
        <v>901370</v>
      </c>
      <c r="K141">
        <v>800000</v>
      </c>
      <c r="L141">
        <v>901371</v>
      </c>
      <c r="M141">
        <v>901372</v>
      </c>
      <c r="N141">
        <v>901373</v>
      </c>
      <c r="O141">
        <v>901374</v>
      </c>
      <c r="P141">
        <v>901375</v>
      </c>
      <c r="Q141">
        <v>901376</v>
      </c>
    </row>
    <row r="142" spans="1:17">
      <c r="A142">
        <v>801380</v>
      </c>
      <c r="B142">
        <v>800000</v>
      </c>
      <c r="C142">
        <v>801381</v>
      </c>
      <c r="D142">
        <v>801382</v>
      </c>
      <c r="E142">
        <v>801383</v>
      </c>
      <c r="F142">
        <v>801384</v>
      </c>
      <c r="G142">
        <v>801385</v>
      </c>
      <c r="H142">
        <v>801386</v>
      </c>
      <c r="J142">
        <v>901380</v>
      </c>
      <c r="K142">
        <v>800000</v>
      </c>
      <c r="L142">
        <v>901381</v>
      </c>
      <c r="M142">
        <v>901382</v>
      </c>
      <c r="N142">
        <v>901383</v>
      </c>
      <c r="O142">
        <v>901384</v>
      </c>
      <c r="P142">
        <v>901385</v>
      </c>
      <c r="Q142">
        <v>901386</v>
      </c>
    </row>
    <row r="143" spans="1:17">
      <c r="A143">
        <v>801390</v>
      </c>
      <c r="B143">
        <v>800000</v>
      </c>
      <c r="C143">
        <v>801391</v>
      </c>
      <c r="D143">
        <v>801392</v>
      </c>
      <c r="E143">
        <v>801393</v>
      </c>
      <c r="F143">
        <v>801394</v>
      </c>
      <c r="G143">
        <v>801395</v>
      </c>
      <c r="H143">
        <v>801396</v>
      </c>
      <c r="J143">
        <v>901390</v>
      </c>
      <c r="K143">
        <v>800000</v>
      </c>
      <c r="L143">
        <v>901391</v>
      </c>
      <c r="M143">
        <v>901392</v>
      </c>
      <c r="N143">
        <v>901393</v>
      </c>
      <c r="O143">
        <v>901394</v>
      </c>
      <c r="P143">
        <v>901395</v>
      </c>
      <c r="Q143">
        <v>901396</v>
      </c>
    </row>
    <row r="144" spans="1:17">
      <c r="A144">
        <v>801400</v>
      </c>
      <c r="B144">
        <v>800000</v>
      </c>
      <c r="C144">
        <v>801401</v>
      </c>
      <c r="D144">
        <v>801402</v>
      </c>
      <c r="E144">
        <v>801403</v>
      </c>
      <c r="F144">
        <v>801404</v>
      </c>
      <c r="G144">
        <v>801405</v>
      </c>
      <c r="H144">
        <v>801406</v>
      </c>
      <c r="J144">
        <v>901400</v>
      </c>
      <c r="K144">
        <v>800000</v>
      </c>
      <c r="L144">
        <v>901401</v>
      </c>
      <c r="M144">
        <v>901402</v>
      </c>
      <c r="N144">
        <v>901403</v>
      </c>
      <c r="O144">
        <v>901404</v>
      </c>
      <c r="P144">
        <v>901405</v>
      </c>
      <c r="Q144">
        <v>901406</v>
      </c>
    </row>
    <row r="145" spans="1:17">
      <c r="A145">
        <v>801410</v>
      </c>
      <c r="B145">
        <v>800000</v>
      </c>
      <c r="C145">
        <v>801411</v>
      </c>
      <c r="D145">
        <v>801412</v>
      </c>
      <c r="E145">
        <v>801413</v>
      </c>
      <c r="F145">
        <v>801414</v>
      </c>
      <c r="G145">
        <v>801415</v>
      </c>
      <c r="H145">
        <v>801416</v>
      </c>
      <c r="J145">
        <v>901410</v>
      </c>
      <c r="K145">
        <v>800000</v>
      </c>
      <c r="L145">
        <v>901411</v>
      </c>
      <c r="M145">
        <v>901412</v>
      </c>
      <c r="N145">
        <v>901413</v>
      </c>
      <c r="O145">
        <v>901414</v>
      </c>
      <c r="P145">
        <v>901415</v>
      </c>
      <c r="Q145">
        <v>901416</v>
      </c>
    </row>
    <row r="146" spans="1:17">
      <c r="A146">
        <v>801420</v>
      </c>
      <c r="B146">
        <v>800000</v>
      </c>
      <c r="C146">
        <v>801421</v>
      </c>
      <c r="D146">
        <v>801422</v>
      </c>
      <c r="E146">
        <v>801423</v>
      </c>
      <c r="F146">
        <v>801424</v>
      </c>
      <c r="G146">
        <v>801425</v>
      </c>
      <c r="H146">
        <v>801426</v>
      </c>
      <c r="J146">
        <v>901420</v>
      </c>
      <c r="K146">
        <v>800000</v>
      </c>
      <c r="L146">
        <v>901421</v>
      </c>
      <c r="M146">
        <v>901422</v>
      </c>
      <c r="N146">
        <v>901423</v>
      </c>
      <c r="O146">
        <v>901424</v>
      </c>
      <c r="P146">
        <v>901425</v>
      </c>
      <c r="Q146">
        <v>901426</v>
      </c>
    </row>
  </sheetData>
  <phoneticPr fontId="4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R29"/>
  <sheetViews>
    <sheetView workbookViewId="0">
      <pane ySplit="1080" activePane="bottomLeft"/>
      <selection pane="bottomLeft" activeCell="L27" sqref="A27:L27"/>
    </sheetView>
  </sheetViews>
  <sheetFormatPr defaultRowHeight="13.5"/>
  <cols>
    <col min="2" max="2" width="8.5" customWidth="1"/>
    <col min="3" max="3" width="9" customWidth="1"/>
    <col min="4" max="4" width="14.875" customWidth="1"/>
    <col min="5" max="5" width="9" customWidth="1"/>
    <col min="6" max="6" width="15.625" customWidth="1"/>
    <col min="7" max="7" width="9" customWidth="1"/>
    <col min="8" max="8" width="16.5" style="16" customWidth="1"/>
    <col min="9" max="9" width="18.625" style="16" customWidth="1"/>
    <col min="10" max="10" width="31.75" customWidth="1"/>
    <col min="11" max="11" width="21.5" customWidth="1"/>
    <col min="12" max="12" width="17.5" customWidth="1"/>
    <col min="13" max="13" width="25.125" customWidth="1"/>
    <col min="14" max="14" width="9" customWidth="1"/>
    <col min="15" max="15" width="51.375" customWidth="1"/>
    <col min="16" max="16" width="51.875" customWidth="1"/>
    <col min="17" max="17" width="59.75" customWidth="1"/>
  </cols>
  <sheetData>
    <row r="1" spans="1:18">
      <c r="A1" s="1" t="s">
        <v>8</v>
      </c>
      <c r="B1" s="3" t="s">
        <v>0</v>
      </c>
      <c r="C1" s="2" t="s">
        <v>9</v>
      </c>
      <c r="D1" s="2" t="s">
        <v>11</v>
      </c>
      <c r="E1" s="3" t="s">
        <v>13</v>
      </c>
      <c r="F1" s="3" t="s">
        <v>1751</v>
      </c>
      <c r="G1" s="4" t="s">
        <v>6</v>
      </c>
      <c r="H1" s="15" t="s">
        <v>1043</v>
      </c>
      <c r="I1" s="16" t="s">
        <v>1055</v>
      </c>
      <c r="J1" s="5" t="s">
        <v>36</v>
      </c>
      <c r="K1" s="5" t="s">
        <v>56</v>
      </c>
      <c r="L1" s="5" t="s">
        <v>62</v>
      </c>
      <c r="M1" s="5" t="s">
        <v>65</v>
      </c>
      <c r="N1" s="5" t="s">
        <v>69</v>
      </c>
      <c r="O1" s="5" t="s">
        <v>1735</v>
      </c>
      <c r="P1" s="5" t="s">
        <v>1736</v>
      </c>
      <c r="Q1" s="5" t="s">
        <v>1740</v>
      </c>
    </row>
    <row r="2" spans="1:18">
      <c r="A2" s="4" t="s">
        <v>1</v>
      </c>
      <c r="B2" s="4" t="s">
        <v>67</v>
      </c>
      <c r="C2" s="4" t="s">
        <v>3</v>
      </c>
      <c r="D2" s="4" t="s">
        <v>21</v>
      </c>
      <c r="E2" s="4" t="s">
        <v>37</v>
      </c>
      <c r="F2" s="4" t="s">
        <v>21</v>
      </c>
      <c r="G2" s="4" t="s">
        <v>2</v>
      </c>
      <c r="H2" s="15" t="s">
        <v>1053</v>
      </c>
      <c r="I2" s="15" t="s">
        <v>1053</v>
      </c>
      <c r="J2" s="4" t="s">
        <v>54</v>
      </c>
      <c r="K2" s="4" t="s">
        <v>58</v>
      </c>
      <c r="L2" s="4" t="s">
        <v>63</v>
      </c>
      <c r="M2" s="4" t="s">
        <v>73</v>
      </c>
      <c r="N2" s="4" t="s">
        <v>70</v>
      </c>
      <c r="O2" s="4" t="s">
        <v>58</v>
      </c>
      <c r="P2" s="4" t="s">
        <v>1742</v>
      </c>
      <c r="Q2" s="4" t="s">
        <v>1742</v>
      </c>
    </row>
    <row r="3" spans="1:18">
      <c r="A3" s="3" t="s">
        <v>4</v>
      </c>
      <c r="B3" s="3" t="s">
        <v>68</v>
      </c>
      <c r="C3" s="3" t="s">
        <v>10</v>
      </c>
      <c r="D3" s="3" t="s">
        <v>12</v>
      </c>
      <c r="E3" s="3" t="s">
        <v>5</v>
      </c>
      <c r="F3" s="3" t="s">
        <v>1752</v>
      </c>
      <c r="G3" s="4" t="s">
        <v>7</v>
      </c>
      <c r="H3" s="15" t="s">
        <v>1054</v>
      </c>
      <c r="I3" s="17" t="s">
        <v>1056</v>
      </c>
      <c r="J3" s="3" t="s">
        <v>59</v>
      </c>
      <c r="K3" s="3" t="s">
        <v>60</v>
      </c>
      <c r="L3" s="3" t="s">
        <v>64</v>
      </c>
      <c r="M3" s="3" t="s">
        <v>66</v>
      </c>
      <c r="N3" s="3" t="s">
        <v>71</v>
      </c>
      <c r="O3" s="3" t="s">
        <v>1737</v>
      </c>
      <c r="P3" s="3" t="s">
        <v>1738</v>
      </c>
      <c r="Q3" s="3" t="s">
        <v>1741</v>
      </c>
    </row>
    <row r="4" spans="1:18">
      <c r="A4">
        <v>1</v>
      </c>
      <c r="B4" t="s">
        <v>83</v>
      </c>
      <c r="C4">
        <v>150</v>
      </c>
      <c r="E4" t="s">
        <v>1102</v>
      </c>
      <c r="F4" t="s">
        <v>1734</v>
      </c>
      <c r="G4" s="5" t="s">
        <v>1697</v>
      </c>
      <c r="H4" s="15" t="s">
        <v>1044</v>
      </c>
      <c r="I4" s="16" t="s">
        <v>1057</v>
      </c>
      <c r="J4" s="5" t="s">
        <v>1755</v>
      </c>
      <c r="K4" t="s">
        <v>1763</v>
      </c>
      <c r="L4" t="s">
        <v>1783</v>
      </c>
      <c r="N4">
        <v>1101</v>
      </c>
      <c r="O4" t="s">
        <v>1792</v>
      </c>
      <c r="P4" s="20" t="s">
        <v>1746</v>
      </c>
      <c r="Q4" s="20" t="s">
        <v>1746</v>
      </c>
      <c r="R4">
        <v>2001</v>
      </c>
    </row>
    <row r="5" spans="1:18" s="22" customFormat="1">
      <c r="A5" s="22">
        <v>2</v>
      </c>
      <c r="B5" s="22" t="s">
        <v>85</v>
      </c>
      <c r="C5" s="22">
        <v>150</v>
      </c>
      <c r="E5" s="22" t="s">
        <v>1103</v>
      </c>
      <c r="F5" s="22" t="s">
        <v>1754</v>
      </c>
      <c r="G5" s="23" t="s">
        <v>1698</v>
      </c>
      <c r="H5" s="24" t="s">
        <v>1045</v>
      </c>
      <c r="I5" s="25" t="s">
        <v>1058</v>
      </c>
      <c r="J5" s="23" t="s">
        <v>1070</v>
      </c>
      <c r="K5" s="22" t="s">
        <v>1764</v>
      </c>
      <c r="L5" s="22" t="s">
        <v>1784</v>
      </c>
      <c r="N5" s="22">
        <v>1102</v>
      </c>
      <c r="O5" s="22" t="s">
        <v>1792</v>
      </c>
      <c r="P5" s="23" t="s">
        <v>1980</v>
      </c>
      <c r="Q5" s="23" t="s">
        <v>1981</v>
      </c>
      <c r="R5" s="22">
        <v>2002</v>
      </c>
    </row>
    <row r="6" spans="1:18">
      <c r="A6">
        <v>3</v>
      </c>
      <c r="B6" t="s">
        <v>87</v>
      </c>
      <c r="C6">
        <v>150</v>
      </c>
      <c r="E6" t="s">
        <v>1104</v>
      </c>
      <c r="F6" t="s">
        <v>1754</v>
      </c>
      <c r="G6" s="5" t="s">
        <v>1699</v>
      </c>
      <c r="H6" s="15" t="s">
        <v>1046</v>
      </c>
      <c r="I6" s="16" t="s">
        <v>1059</v>
      </c>
      <c r="J6" s="5" t="s">
        <v>1077</v>
      </c>
      <c r="K6" t="s">
        <v>1765</v>
      </c>
      <c r="L6" t="s">
        <v>1785</v>
      </c>
      <c r="N6">
        <v>1103</v>
      </c>
      <c r="O6" t="s">
        <v>1792</v>
      </c>
      <c r="P6" s="20" t="s">
        <v>1952</v>
      </c>
      <c r="Q6" s="20" t="s">
        <v>1952</v>
      </c>
      <c r="R6">
        <v>2003</v>
      </c>
    </row>
    <row r="7" spans="1:18">
      <c r="A7">
        <v>4</v>
      </c>
      <c r="B7" t="s">
        <v>89</v>
      </c>
      <c r="C7">
        <v>150</v>
      </c>
      <c r="E7" t="s">
        <v>1104</v>
      </c>
      <c r="F7" t="s">
        <v>1754</v>
      </c>
      <c r="G7" s="5" t="s">
        <v>1700</v>
      </c>
      <c r="H7" s="15" t="s">
        <v>1047</v>
      </c>
      <c r="I7" s="16" t="s">
        <v>1060</v>
      </c>
      <c r="J7" s="5" t="s">
        <v>1071</v>
      </c>
      <c r="K7" t="s">
        <v>1766</v>
      </c>
      <c r="L7" t="s">
        <v>1786</v>
      </c>
      <c r="N7">
        <v>1104</v>
      </c>
      <c r="O7" t="s">
        <v>1792</v>
      </c>
      <c r="P7" s="20" t="s">
        <v>1747</v>
      </c>
      <c r="Q7" s="20" t="s">
        <v>1747</v>
      </c>
      <c r="R7">
        <v>2004</v>
      </c>
    </row>
    <row r="8" spans="1:18">
      <c r="A8">
        <v>5</v>
      </c>
      <c r="B8" t="s">
        <v>91</v>
      </c>
      <c r="C8">
        <v>150</v>
      </c>
      <c r="E8" t="s">
        <v>1734</v>
      </c>
      <c r="F8" t="s">
        <v>1753</v>
      </c>
      <c r="G8" s="5" t="s">
        <v>1701</v>
      </c>
      <c r="H8" s="15" t="s">
        <v>1048</v>
      </c>
      <c r="I8" s="16" t="s">
        <v>1060</v>
      </c>
      <c r="J8" s="5" t="s">
        <v>1072</v>
      </c>
      <c r="K8" t="s">
        <v>1767</v>
      </c>
      <c r="L8" t="s">
        <v>1787</v>
      </c>
      <c r="N8">
        <v>1105</v>
      </c>
      <c r="O8" t="s">
        <v>1792</v>
      </c>
      <c r="P8" s="20" t="s">
        <v>1747</v>
      </c>
      <c r="Q8" s="20" t="s">
        <v>1747</v>
      </c>
      <c r="R8">
        <v>2004</v>
      </c>
    </row>
    <row r="9" spans="1:18">
      <c r="A9">
        <v>6</v>
      </c>
      <c r="B9" t="s">
        <v>93</v>
      </c>
      <c r="C9">
        <v>150</v>
      </c>
      <c r="E9" t="s">
        <v>1105</v>
      </c>
      <c r="F9" t="s">
        <v>1734</v>
      </c>
      <c r="G9" s="5" t="s">
        <v>1702</v>
      </c>
      <c r="H9" s="15" t="s">
        <v>1049</v>
      </c>
      <c r="I9" s="16" t="s">
        <v>1061</v>
      </c>
      <c r="J9" s="5" t="s">
        <v>1073</v>
      </c>
      <c r="K9" t="s">
        <v>1768</v>
      </c>
      <c r="L9" t="s">
        <v>1788</v>
      </c>
      <c r="N9">
        <v>1106</v>
      </c>
      <c r="O9" t="s">
        <v>1792</v>
      </c>
      <c r="P9" s="20" t="s">
        <v>1748</v>
      </c>
      <c r="Q9" s="20" t="s">
        <v>1748</v>
      </c>
      <c r="R9">
        <v>2006</v>
      </c>
    </row>
    <row r="10" spans="1:18">
      <c r="A10">
        <v>7</v>
      </c>
      <c r="B10" t="s">
        <v>94</v>
      </c>
      <c r="C10">
        <v>150</v>
      </c>
      <c r="E10" t="s">
        <v>1105</v>
      </c>
      <c r="F10" t="s">
        <v>1734</v>
      </c>
      <c r="G10" s="5" t="s">
        <v>1703</v>
      </c>
      <c r="H10" s="15" t="s">
        <v>1050</v>
      </c>
      <c r="I10" s="16" t="s">
        <v>1062</v>
      </c>
      <c r="J10" s="5" t="s">
        <v>1074</v>
      </c>
      <c r="K10" t="s">
        <v>1769</v>
      </c>
      <c r="L10" t="s">
        <v>1789</v>
      </c>
      <c r="N10">
        <v>1107</v>
      </c>
      <c r="O10" t="s">
        <v>1792</v>
      </c>
      <c r="P10" s="20" t="s">
        <v>1749</v>
      </c>
      <c r="Q10" s="20" t="s">
        <v>1749</v>
      </c>
      <c r="R10">
        <v>2007</v>
      </c>
    </row>
    <row r="11" spans="1:18">
      <c r="A11">
        <v>8</v>
      </c>
      <c r="B11" t="s">
        <v>96</v>
      </c>
      <c r="C11">
        <v>150</v>
      </c>
      <c r="E11" t="s">
        <v>1105</v>
      </c>
      <c r="F11" t="s">
        <v>1734</v>
      </c>
      <c r="G11" s="5" t="s">
        <v>1704</v>
      </c>
      <c r="H11" s="15" t="s">
        <v>1051</v>
      </c>
      <c r="I11" s="16" t="s">
        <v>1059</v>
      </c>
      <c r="J11" s="5" t="s">
        <v>1075</v>
      </c>
      <c r="K11" t="s">
        <v>1770</v>
      </c>
      <c r="L11" t="s">
        <v>1790</v>
      </c>
      <c r="N11">
        <v>1108</v>
      </c>
      <c r="O11" t="s">
        <v>1792</v>
      </c>
      <c r="P11" s="20" t="s">
        <v>1952</v>
      </c>
      <c r="Q11" s="20" t="s">
        <v>1952</v>
      </c>
      <c r="R11">
        <v>2003</v>
      </c>
    </row>
    <row r="12" spans="1:18">
      <c r="A12">
        <v>9</v>
      </c>
      <c r="B12" t="s">
        <v>97</v>
      </c>
      <c r="C12">
        <v>150</v>
      </c>
      <c r="E12" t="s">
        <v>1105</v>
      </c>
      <c r="F12" t="s">
        <v>1734</v>
      </c>
      <c r="G12" s="5" t="s">
        <v>72</v>
      </c>
      <c r="H12" s="15" t="s">
        <v>1052</v>
      </c>
      <c r="I12" s="16" t="s">
        <v>81</v>
      </c>
      <c r="J12" s="5" t="s">
        <v>1076</v>
      </c>
      <c r="K12" t="s">
        <v>1771</v>
      </c>
      <c r="L12" t="s">
        <v>1791</v>
      </c>
      <c r="N12">
        <v>1109</v>
      </c>
      <c r="O12" t="s">
        <v>1792</v>
      </c>
      <c r="P12" s="20" t="s">
        <v>1750</v>
      </c>
      <c r="Q12" s="20" t="s">
        <v>1750</v>
      </c>
      <c r="R12">
        <v>2009</v>
      </c>
    </row>
    <row r="13" spans="1:18">
      <c r="A13">
        <v>101</v>
      </c>
      <c r="B13" t="s">
        <v>249</v>
      </c>
      <c r="C13">
        <f t="shared" ref="C13:J13" si="0">C4</f>
        <v>150</v>
      </c>
      <c r="E13" t="str">
        <f t="shared" si="0"/>
        <v>28_100</v>
      </c>
      <c r="F13" t="str">
        <f>F4</f>
        <v>28_150</v>
      </c>
      <c r="G13" s="5" t="s">
        <v>1697</v>
      </c>
      <c r="H13" s="15" t="s">
        <v>1044</v>
      </c>
      <c r="I13" s="16" t="s">
        <v>1057</v>
      </c>
      <c r="J13" t="str">
        <f t="shared" si="0"/>
        <v>1_2_3_4_5_6_7_9_10</v>
      </c>
      <c r="K13" t="str">
        <f>K4</f>
        <v>39_50;64_50;1_50;119_50;91_50;90_50;2_50;33_50;3_50;34_50;35_50;41_50;116_50;9_50;11_50;14_50;16_50;18_50;19_50;44_50;47_50;67_50;65_50;95_50;122_50;54_50;128_50;77_50;94_50;118_50;120_50;121_50;37_50;63_50;75_50;76_50;127_50;8_50;13_50;38_50;46_50;20_200;21_200;22_200;23_200;24_200;48_200;49_200;50_200;51_200;52_200;70_200;71_200;72_200;73_200;74_200</v>
      </c>
      <c r="L13" t="str">
        <f>L4</f>
        <v>20_21_22_23_24_48_49_50_51_52_70_71_72_73_74_39_64_1_119_91_90_2_33_3_34_35_41_116_9_11_14_16_18_19_44_47_67_65_95_122_54_128_77_94_118_120_121_37_63_75_76_127_8_13_38_46</v>
      </c>
      <c r="N13">
        <v>1101</v>
      </c>
      <c r="O13" t="s">
        <v>1792</v>
      </c>
      <c r="P13" s="21" t="s">
        <v>1746</v>
      </c>
      <c r="Q13" s="21" t="s">
        <v>1746</v>
      </c>
    </row>
    <row r="14" spans="1:18" s="22" customFormat="1">
      <c r="A14" s="22">
        <v>102</v>
      </c>
      <c r="B14" s="22" t="s">
        <v>250</v>
      </c>
      <c r="C14" s="22">
        <f t="shared" ref="C14:F14" si="1">C5</f>
        <v>150</v>
      </c>
      <c r="E14" s="22" t="str">
        <f t="shared" si="1"/>
        <v>28_200</v>
      </c>
      <c r="F14" s="22" t="str">
        <f t="shared" si="1"/>
        <v>28_250</v>
      </c>
      <c r="G14" s="23" t="s">
        <v>1698</v>
      </c>
      <c r="H14" s="24" t="s">
        <v>1045</v>
      </c>
      <c r="I14" s="25" t="s">
        <v>1058</v>
      </c>
      <c r="J14" s="22" t="str">
        <f t="shared" ref="J14:L14" si="2">J5</f>
        <v>11_12_13_14_15_16_17_19_20</v>
      </c>
      <c r="K14" s="22" t="str">
        <f t="shared" si="2"/>
        <v>39_50;64_50;1_50;119_50;91_50;90_50;2_50;33_50;3_50;34_50;35_50;41_50;116_50;9_50;11_50;14_50;16_50;18_50;19_50;44_50;47_50;67_50;65_50;95_50;122_50;54_50;128_50;77_50;94_50;118_50;120_50;121_50;37_50;63_50;75_50;76_50;127_50;8_50;13_50;38_50;46_50;31_100;88_100;113_50;101_200;130_200</v>
      </c>
      <c r="L14" s="22" t="str">
        <f t="shared" si="2"/>
        <v>31_88_113_101_130_39_64_1_119_91_90_2_33_3_34_35_41_116_9_11_14_16_18_19_44_47_67_65_95_122_54_128_77_94_118_120_121_37_63_75_76_127_8_13_38_46</v>
      </c>
      <c r="N14" s="22">
        <v>1102</v>
      </c>
      <c r="O14" s="22" t="s">
        <v>1792</v>
      </c>
      <c r="P14" s="23" t="s">
        <v>1980</v>
      </c>
      <c r="Q14" s="23" t="s">
        <v>1981</v>
      </c>
    </row>
    <row r="15" spans="1:18">
      <c r="A15">
        <v>103</v>
      </c>
      <c r="B15" t="s">
        <v>251</v>
      </c>
      <c r="C15">
        <f t="shared" ref="C15:F15" si="3">C6</f>
        <v>150</v>
      </c>
      <c r="E15" t="str">
        <f t="shared" si="3"/>
        <v>28_200</v>
      </c>
      <c r="F15" t="str">
        <f t="shared" si="3"/>
        <v>28_250</v>
      </c>
      <c r="G15" s="5" t="s">
        <v>1699</v>
      </c>
      <c r="H15" s="15" t="s">
        <v>1046</v>
      </c>
      <c r="I15" s="16" t="s">
        <v>1059</v>
      </c>
      <c r="J15" t="str">
        <f t="shared" ref="J15:L15" si="4">J6</f>
        <v>21_22_23_24_25_26_27_29_30</v>
      </c>
      <c r="K15" t="str">
        <f t="shared" si="4"/>
        <v>39_50;64_50;1_50;119_50;91_50;90_50;2_50;33_50;3_50;34_50;35_50;41_50;116_50;9_50;11_50;14_50;16_50;18_50;19_50;44_50;47_50;67_50;65_50;95_50;122_50;54_50;128_50;77_50;94_50;118_50;120_50;121_50;37_50;63_50;75_50;76_50;127_50;8_50;13_50;38_50;46_50;30_50;61_50;62_50;109_50;110_50;135_50;137_50</v>
      </c>
      <c r="L15" t="str">
        <f t="shared" si="4"/>
        <v>30_61_62_109_110_135_137_39_64_1_119_91_90_2_33_3_34_35_41_116_9_11_14_16_18_19_44_47_67_65_95_122_54_128_77_94_118_120_121_37_63_75_76_127_8_13_38_46</v>
      </c>
      <c r="N15">
        <v>1103</v>
      </c>
      <c r="O15" t="s">
        <v>1792</v>
      </c>
      <c r="P15" s="21" t="s">
        <v>1951</v>
      </c>
      <c r="Q15" s="21" t="s">
        <v>1951</v>
      </c>
    </row>
    <row r="16" spans="1:18">
      <c r="A16">
        <v>104</v>
      </c>
      <c r="B16" t="s">
        <v>252</v>
      </c>
      <c r="C16">
        <f t="shared" ref="C16:F16" si="5">C7</f>
        <v>150</v>
      </c>
      <c r="E16" t="str">
        <f t="shared" si="5"/>
        <v>28_200</v>
      </c>
      <c r="F16" t="str">
        <f t="shared" si="5"/>
        <v>28_250</v>
      </c>
      <c r="G16" s="5" t="s">
        <v>1700</v>
      </c>
      <c r="H16" s="15" t="s">
        <v>1047</v>
      </c>
      <c r="I16" s="16" t="s">
        <v>1060</v>
      </c>
      <c r="J16" t="str">
        <f t="shared" ref="J16:L16" si="6">J7</f>
        <v>31_32_33_34_35_36_37_39_40</v>
      </c>
      <c r="K16" t="str">
        <f t="shared" si="6"/>
        <v>39_50;64_50;1_50;119_50;91_50;90_50;2_50;33_50;3_50;34_50;35_50;41_50;116_50;9_50;11_50;14_50;16_50;18_50;19_50;44_50;47_50;67_50;65_50;95_50;122_50;54_50;128_50;77_50;94_50;118_50;120_50;121_50;37_50;63_50;75_50;76_50;127_50;8_50;13_50;38_50;46_50;28_100;29_100;85_100;86_100;102_100;103_103;108_50;111_50;114_50;134_50;141_50</v>
      </c>
      <c r="L16" t="str">
        <f t="shared" si="6"/>
        <v>28_29_85_86_102_103_108_111_114_134_141_39_64_1_119_91_90_2_33_3_34_35_41_116_9_11_14_16_18_19_44_47_67_65_95_122_54_128_77_94_118_120_121_37_63_75_76_127_8_13_38_46</v>
      </c>
      <c r="N16">
        <v>1104</v>
      </c>
      <c r="O16" t="s">
        <v>1792</v>
      </c>
      <c r="P16" s="21" t="s">
        <v>1747</v>
      </c>
      <c r="Q16" s="21" t="s">
        <v>1747</v>
      </c>
    </row>
    <row r="17" spans="1:17">
      <c r="A17">
        <v>105</v>
      </c>
      <c r="B17" t="s">
        <v>253</v>
      </c>
      <c r="C17">
        <f t="shared" ref="C17:F17" si="7">C8</f>
        <v>150</v>
      </c>
      <c r="E17" t="str">
        <f t="shared" si="7"/>
        <v>28_150</v>
      </c>
      <c r="F17" t="str">
        <f t="shared" si="7"/>
        <v>28_200</v>
      </c>
      <c r="G17" s="5" t="s">
        <v>1701</v>
      </c>
      <c r="H17" s="15" t="s">
        <v>1048</v>
      </c>
      <c r="I17" s="16" t="s">
        <v>1060</v>
      </c>
      <c r="J17" t="str">
        <f t="shared" ref="J17:L17" si="8">J8</f>
        <v>41_42_43_44_45_46_47_49_50</v>
      </c>
      <c r="K17" t="str">
        <f t="shared" si="8"/>
        <v>39_50;64_50;1_50;119_50;91_50;90_50;2_50;33_50;3_50;34_50;35_50;41_50;116_50;9_50;11_50;14_50;16_50;18_50;19_50;44_50;47_50;67_50;65_50;95_50;122_50;54_50;128_50;77_50;94_50;118_50;120_50;121_50;37_50;63_50;75_50;76_50;127_50;8_50;13_50;38_50;46_50;55_250;78_250;5_200;6_200;7_200;25_150;27_150;126_150;96_150;99_150;84_100;87_100;104_100;106_100;105_100;131_100;140_50</v>
      </c>
      <c r="L17" t="str">
        <f t="shared" si="8"/>
        <v>55_78_5_6_7_25_27_126_96_99_84_87_104_106_105_131_140_39_64_1_119_91_90_2_33_3_34_35_41_116_9_11_14_16_18_19_44_47_67_65_95_122_54_128_77_94_118_120_121_37_63_75_76_127_8_13_38_46</v>
      </c>
      <c r="N17">
        <v>1105</v>
      </c>
      <c r="O17" t="s">
        <v>1792</v>
      </c>
      <c r="P17" s="21" t="s">
        <v>1747</v>
      </c>
      <c r="Q17" s="21" t="s">
        <v>1747</v>
      </c>
    </row>
    <row r="18" spans="1:17">
      <c r="A18">
        <v>106</v>
      </c>
      <c r="B18" t="s">
        <v>254</v>
      </c>
      <c r="C18">
        <f t="shared" ref="C18:F18" si="9">C9</f>
        <v>150</v>
      </c>
      <c r="E18" t="str">
        <f t="shared" si="9"/>
        <v>28_100</v>
      </c>
      <c r="F18" t="str">
        <f t="shared" si="9"/>
        <v>28_150</v>
      </c>
      <c r="G18" s="5" t="s">
        <v>1702</v>
      </c>
      <c r="H18" s="15" t="s">
        <v>1049</v>
      </c>
      <c r="I18" s="16" t="s">
        <v>1061</v>
      </c>
      <c r="J18" t="str">
        <f t="shared" ref="J18:L18" si="10">J9</f>
        <v>51_52_53_54_55_56_57_59_60</v>
      </c>
      <c r="K18" t="str">
        <f t="shared" si="10"/>
        <v>39_50;64_50;1_50;119_50;91_50;90_50;2_50;33_50;3_50;34_50;35_50;41_50;116_50;9_50;11_50;14_50;16_50;18_50;19_50;44_50;47_50;67_50;65_50;95_50;122_50;54_50;128_50;77_50;94_50;118_50;120_50;121_50;37_50;63_50;75_50;76_50;127_50;8_50;13_50;38_50;46_50;33_350;34_350;35_350;36_350;37_350;38_350;39_350;40_350;41_350;44_350;45_350;46_350;47_250;54_250;127_250;56_150;58_100;125_150;42_150;43_150;53_150</v>
      </c>
      <c r="L18" t="str">
        <f t="shared" si="10"/>
        <v>33_34_35_36_37_38_39_40_41_44_45_46_47_54_127_56_58_125_42_43_53_39_64_1_119_91_90_2_33_3_34_35_41_116_9_11_14_16_18_19_44_47_67_65_95_122_54_128_77_94_118_120_121_37_63_75_76_127_8_13_38_46</v>
      </c>
      <c r="N18">
        <v>1106</v>
      </c>
      <c r="O18" t="s">
        <v>1792</v>
      </c>
      <c r="P18" s="21" t="s">
        <v>1748</v>
      </c>
      <c r="Q18" s="21" t="s">
        <v>1748</v>
      </c>
    </row>
    <row r="19" spans="1:17">
      <c r="A19">
        <v>107</v>
      </c>
      <c r="B19" t="s">
        <v>255</v>
      </c>
      <c r="C19">
        <f t="shared" ref="C19:F19" si="11">C10</f>
        <v>150</v>
      </c>
      <c r="E19" t="str">
        <f t="shared" si="11"/>
        <v>28_100</v>
      </c>
      <c r="F19" t="str">
        <f t="shared" si="11"/>
        <v>28_150</v>
      </c>
      <c r="G19" s="5" t="s">
        <v>1703</v>
      </c>
      <c r="H19" s="15" t="s">
        <v>1050</v>
      </c>
      <c r="I19" s="16" t="s">
        <v>1062</v>
      </c>
      <c r="J19" t="str">
        <f t="shared" ref="J19:L19" si="12">J10</f>
        <v>61_62_63_64_65_66_67_69_70</v>
      </c>
      <c r="K19" t="str">
        <f t="shared" si="12"/>
        <v>39_50;64_50;1_50;119_50;91_50;90_50;2_50;33_50;3_50;34_50;35_50;41_50;116_50;9_50;11_50;14_50;16_50;18_50;19_50;44_50;47_50;67_50;65_50;95_50;122_50;54_50;128_50;77_50;94_50;118_50;120_50;121_50;37_50;63_50;75_50;76_50;127_50;8_50;13_50;38_50;46_50;14_350;63_350;64_350;65_350;66_350;67_350;75_350;116_350;120_350;122_350;128_200;124_150;79_150;80_150;81_150;82_150;69_150;57_150;129_100;133_100;59_100;60_100</v>
      </c>
      <c r="L19" t="str">
        <f t="shared" si="12"/>
        <v>14_63_64_65_66_67_75_116_120_122_128_124_79_80_81_82_69_57_129_133_59_60_39_64_1_119_91_90_2_33_3_34_35_41_116_9_11_14_16_18_19_44_47_67_65_95_122_54_128_77_94_118_120_121_37_63_75_76_127_8_13_38_46</v>
      </c>
      <c r="N19">
        <v>1107</v>
      </c>
      <c r="O19" t="s">
        <v>1792</v>
      </c>
      <c r="P19" s="21" t="s">
        <v>1749</v>
      </c>
      <c r="Q19" s="21" t="s">
        <v>1749</v>
      </c>
    </row>
    <row r="20" spans="1:17">
      <c r="A20">
        <v>108</v>
      </c>
      <c r="B20" t="s">
        <v>256</v>
      </c>
      <c r="C20">
        <f t="shared" ref="C20:F20" si="13">C11</f>
        <v>150</v>
      </c>
      <c r="E20" t="str">
        <f t="shared" si="13"/>
        <v>28_100</v>
      </c>
      <c r="F20" t="str">
        <f t="shared" si="13"/>
        <v>28_150</v>
      </c>
      <c r="G20" s="5" t="s">
        <v>1704</v>
      </c>
      <c r="H20" s="15" t="s">
        <v>1051</v>
      </c>
      <c r="I20" s="16" t="s">
        <v>1059</v>
      </c>
      <c r="J20" t="str">
        <f t="shared" ref="J20:L20" si="14">J11</f>
        <v>71_72_73_74_75_76_77_79_80</v>
      </c>
      <c r="K20" t="str">
        <f t="shared" si="14"/>
        <v>39_50;64_50;1_50;119_50;91_50;90_50;2_50;33_50;3_50;34_50;35_50;41_50;116_50;9_50;11_50;14_50;16_50;18_50;19_50;44_50;47_50;67_50;65_50;95_50;122_50;54_50;128_50;77_50;94_50;118_50;120_50;121_50;37_50;63_50;75_50;76_50;127_50;8_50;13_50;38_50;46_50;2_350;76_250;77_250;90_350;91_350;94_350;95_350;118_350;119_350;121_250;123_200;97_150;132_100;98_150;100_150;117_150;92_150;93_150;68_150;83_100</v>
      </c>
      <c r="L20" t="str">
        <f t="shared" si="14"/>
        <v>2_76_77_90_91_94_95_118_119_121_123_97_132_98_100_117_92_93_68_83_39_64_1_119_91_90_2_33_3_34_35_41_116_9_11_14_16_18_19_44_47_67_65_95_122_54_128_77_94_118_120_121_37_63_75_76_127_8_13_38_46</v>
      </c>
      <c r="N20">
        <v>1108</v>
      </c>
      <c r="O20" t="s">
        <v>1792</v>
      </c>
      <c r="P20" s="21" t="s">
        <v>1951</v>
      </c>
      <c r="Q20" s="21" t="s">
        <v>1951</v>
      </c>
    </row>
    <row r="21" spans="1:17">
      <c r="A21">
        <v>109</v>
      </c>
      <c r="B21" t="s">
        <v>257</v>
      </c>
      <c r="C21">
        <f t="shared" ref="C21:F21" si="15">C12</f>
        <v>150</v>
      </c>
      <c r="E21" t="str">
        <f t="shared" si="15"/>
        <v>28_100</v>
      </c>
      <c r="F21" t="str">
        <f t="shared" si="15"/>
        <v>28_150</v>
      </c>
      <c r="G21" s="5" t="s">
        <v>72</v>
      </c>
      <c r="H21" s="15" t="s">
        <v>1052</v>
      </c>
      <c r="I21" s="16" t="s">
        <v>81</v>
      </c>
      <c r="J21" t="str">
        <f t="shared" ref="J21:L21" si="16">J12</f>
        <v>81_82_83_84_85_86_87_89_90</v>
      </c>
      <c r="K21" t="str">
        <f t="shared" si="16"/>
        <v>39_50;64_50;1_50;119_50;91_50;90_50;2_50;33_50;3_50;34_50;35_50;41_50;116_50;9_50;11_50;14_50;16_50;18_50;19_50;44_50;47_50;67_50;65_50;95_50;122_50;54_50;128_50;77_50;94_50;118_50;120_50;121_50;37_50;63_50;75_50;76_50;127_50;8_50;13_50;38_50;46_50;1_350;3_350;8_350;9_350;10_350;11_350;12_350;13_350;15_350;16_350;17_350;18_350;19_350;26_100;4_150</v>
      </c>
      <c r="L21" t="str">
        <f t="shared" si="16"/>
        <v>1_3_8_9_10_11_12_13_15_16_17_18_19_26_4_39_64_1_119_91_90_2_33_3_34_35_41_116_9_11_14_16_18_19_44_47_67_65_95_122_54_128_77_94_118_120_121_37_63_75_76_127_8_13_38_46</v>
      </c>
      <c r="N21">
        <v>1109</v>
      </c>
      <c r="O21" t="s">
        <v>1792</v>
      </c>
      <c r="P21" s="21" t="s">
        <v>1750</v>
      </c>
      <c r="Q21" s="21" t="s">
        <v>1750</v>
      </c>
    </row>
    <row r="22" spans="1:17" s="26" customFormat="1">
      <c r="B22" s="26" t="s">
        <v>1982</v>
      </c>
      <c r="C22" s="26">
        <v>150</v>
      </c>
      <c r="E22" s="26" t="s">
        <v>1983</v>
      </c>
      <c r="F22" s="26" t="s">
        <v>1984</v>
      </c>
      <c r="G22" s="27" t="s">
        <v>1704</v>
      </c>
      <c r="H22" s="28" t="s">
        <v>1051</v>
      </c>
      <c r="I22" s="28" t="s">
        <v>1059</v>
      </c>
      <c r="J22" s="26" t="s">
        <v>1985</v>
      </c>
      <c r="K22" s="26" t="s">
        <v>1770</v>
      </c>
      <c r="L22" s="26" t="s">
        <v>1790</v>
      </c>
      <c r="N22" s="26">
        <v>1108</v>
      </c>
      <c r="O22" s="26" t="s">
        <v>1986</v>
      </c>
      <c r="P22" s="26" t="s">
        <v>1990</v>
      </c>
      <c r="Q22" s="26" t="s">
        <v>1992</v>
      </c>
    </row>
    <row r="23" spans="1:17" s="26" customFormat="1">
      <c r="B23" s="26" t="s">
        <v>1987</v>
      </c>
      <c r="C23" s="26">
        <v>150</v>
      </c>
      <c r="E23" s="26" t="s">
        <v>1983</v>
      </c>
      <c r="F23" s="26" t="s">
        <v>1984</v>
      </c>
      <c r="G23" s="27" t="s">
        <v>1988</v>
      </c>
      <c r="H23" s="28" t="s">
        <v>1052</v>
      </c>
      <c r="I23" s="28" t="s">
        <v>81</v>
      </c>
      <c r="J23" s="26" t="s">
        <v>1989</v>
      </c>
      <c r="K23" s="26" t="s">
        <v>1771</v>
      </c>
      <c r="L23" s="26" t="s">
        <v>1791</v>
      </c>
      <c r="N23" s="26">
        <v>1109</v>
      </c>
      <c r="O23" s="26" t="s">
        <v>1986</v>
      </c>
      <c r="P23" s="26" t="s">
        <v>1991</v>
      </c>
      <c r="Q23" s="26" t="s">
        <v>1993</v>
      </c>
    </row>
    <row r="24" spans="1:17">
      <c r="G24" s="5"/>
    </row>
    <row r="25" spans="1:17">
      <c r="G25" s="5"/>
    </row>
    <row r="26" spans="1:17">
      <c r="G26" s="5"/>
    </row>
    <row r="27" spans="1:17">
      <c r="G27" s="5"/>
    </row>
    <row r="28" spans="1:17">
      <c r="G28" s="5"/>
    </row>
    <row r="29" spans="1:17">
      <c r="G29" s="5"/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4"/>
  <dimension ref="A1:K13"/>
  <sheetViews>
    <sheetView tabSelected="1" workbookViewId="0">
      <selection activeCell="D10" sqref="D10"/>
    </sheetView>
  </sheetViews>
  <sheetFormatPr defaultRowHeight="13.5"/>
  <cols>
    <col min="1" max="1" width="14.875" customWidth="1"/>
    <col min="2" max="2" width="16.625" customWidth="1"/>
    <col min="3" max="3" width="15.75" style="31" customWidth="1"/>
    <col min="4" max="4" width="18.125" style="31" customWidth="1"/>
    <col min="5" max="5" width="9.875" customWidth="1"/>
    <col min="6" max="6" width="15.625" customWidth="1"/>
    <col min="7" max="7" width="16.5" customWidth="1"/>
    <col min="8" max="8" width="37" customWidth="1"/>
    <col min="9" max="9" width="30.625" customWidth="1"/>
    <col min="10" max="10" width="11.5" customWidth="1"/>
  </cols>
  <sheetData>
    <row r="1" spans="1:11">
      <c r="A1" s="1" t="s">
        <v>1994</v>
      </c>
      <c r="B1" s="3" t="s">
        <v>0</v>
      </c>
      <c r="C1" s="29" t="s">
        <v>1995</v>
      </c>
      <c r="D1" s="29" t="s">
        <v>1996</v>
      </c>
      <c r="E1" s="4" t="s">
        <v>6</v>
      </c>
      <c r="F1" s="15" t="s">
        <v>1997</v>
      </c>
      <c r="G1" s="16" t="s">
        <v>1998</v>
      </c>
      <c r="H1" s="5" t="s">
        <v>1999</v>
      </c>
      <c r="I1" s="5" t="s">
        <v>2000</v>
      </c>
      <c r="J1" s="5" t="s">
        <v>2001</v>
      </c>
      <c r="K1" s="5" t="s">
        <v>2002</v>
      </c>
    </row>
    <row r="2" spans="1:11">
      <c r="A2" s="4" t="s">
        <v>1</v>
      </c>
      <c r="B2" s="4" t="s">
        <v>2003</v>
      </c>
      <c r="C2" s="30" t="s">
        <v>2003</v>
      </c>
      <c r="D2" s="30" t="s">
        <v>2003</v>
      </c>
      <c r="E2" s="4" t="s">
        <v>2</v>
      </c>
      <c r="F2" s="15" t="s">
        <v>2004</v>
      </c>
      <c r="G2" s="15" t="s">
        <v>2004</v>
      </c>
      <c r="H2" s="4" t="s">
        <v>2005</v>
      </c>
      <c r="I2" s="4" t="s">
        <v>2006</v>
      </c>
      <c r="J2" s="4" t="s">
        <v>2007</v>
      </c>
      <c r="K2" s="4" t="s">
        <v>2008</v>
      </c>
    </row>
    <row r="3" spans="1:11">
      <c r="A3" s="3" t="s">
        <v>4</v>
      </c>
      <c r="B3" s="3" t="s">
        <v>2009</v>
      </c>
      <c r="C3" s="29" t="s">
        <v>2010</v>
      </c>
      <c r="D3" s="29" t="s">
        <v>2011</v>
      </c>
      <c r="E3" s="4" t="s">
        <v>7</v>
      </c>
      <c r="F3" s="15" t="s">
        <v>2012</v>
      </c>
      <c r="G3" s="17" t="s">
        <v>2013</v>
      </c>
      <c r="H3" s="3" t="s">
        <v>2014</v>
      </c>
      <c r="I3" s="3" t="s">
        <v>2015</v>
      </c>
      <c r="J3" s="3" t="s">
        <v>2016</v>
      </c>
      <c r="K3" s="3" t="s">
        <v>2017</v>
      </c>
    </row>
    <row r="4" spans="1:11">
      <c r="A4">
        <v>1</v>
      </c>
      <c r="B4" t="s">
        <v>2018</v>
      </c>
      <c r="C4" s="31" t="s">
        <v>2024</v>
      </c>
      <c r="D4" s="31" t="s">
        <v>2026</v>
      </c>
      <c r="E4" s="5" t="s">
        <v>1697</v>
      </c>
      <c r="F4" s="15" t="s">
        <v>1044</v>
      </c>
      <c r="G4" s="16" t="s">
        <v>1057</v>
      </c>
      <c r="H4" t="s">
        <v>1763</v>
      </c>
      <c r="I4" t="s">
        <v>1783</v>
      </c>
      <c r="J4">
        <v>1110</v>
      </c>
      <c r="K4" s="26" t="s">
        <v>1992</v>
      </c>
    </row>
    <row r="5" spans="1:11">
      <c r="A5" s="22">
        <v>2</v>
      </c>
      <c r="B5" s="22" t="s">
        <v>2019</v>
      </c>
      <c r="C5" s="31" t="s">
        <v>2025</v>
      </c>
      <c r="D5" s="31" t="s">
        <v>2027</v>
      </c>
      <c r="E5" s="23" t="s">
        <v>1698</v>
      </c>
      <c r="F5" s="24" t="s">
        <v>1045</v>
      </c>
      <c r="G5" s="25" t="s">
        <v>1058</v>
      </c>
      <c r="H5" s="22" t="s">
        <v>1764</v>
      </c>
      <c r="I5" s="22" t="s">
        <v>1784</v>
      </c>
      <c r="J5" s="22">
        <v>1111</v>
      </c>
      <c r="K5" s="26" t="s">
        <v>2020</v>
      </c>
    </row>
    <row r="6" spans="1:11">
      <c r="A6" s="22"/>
      <c r="B6" s="22"/>
      <c r="E6" s="23"/>
      <c r="F6" s="24"/>
      <c r="G6" s="25"/>
      <c r="H6" s="22"/>
      <c r="I6" s="22"/>
      <c r="J6" s="22"/>
      <c r="K6" s="23"/>
    </row>
    <row r="7" spans="1:11">
      <c r="E7" s="5"/>
      <c r="F7" s="15"/>
      <c r="G7" s="16"/>
      <c r="K7" s="21"/>
    </row>
    <row r="8" spans="1:11">
      <c r="E8" s="5"/>
      <c r="F8" s="15"/>
      <c r="G8" s="16"/>
      <c r="K8" s="21"/>
    </row>
    <row r="9" spans="1:11">
      <c r="E9" s="5"/>
      <c r="F9" s="15"/>
      <c r="G9" s="16"/>
      <c r="K9" s="21"/>
    </row>
    <row r="10" spans="1:11">
      <c r="E10" s="5"/>
      <c r="F10" s="15"/>
      <c r="G10" s="16"/>
      <c r="K10" s="21"/>
    </row>
    <row r="11" spans="1:11">
      <c r="E11" s="5"/>
      <c r="F11" s="15"/>
      <c r="G11" s="16"/>
      <c r="K11" s="21"/>
    </row>
    <row r="12" spans="1:11">
      <c r="E12" s="5"/>
      <c r="F12" s="15"/>
      <c r="G12" s="16"/>
      <c r="K12" s="21"/>
    </row>
    <row r="13" spans="1:11">
      <c r="E13" s="5"/>
      <c r="F13" s="15"/>
      <c r="G13" s="16"/>
      <c r="K13" s="21"/>
    </row>
  </sheetData>
  <phoneticPr fontId="1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C93"/>
  <sheetViews>
    <sheetView workbookViewId="0">
      <selection activeCell="C1" sqref="C1"/>
    </sheetView>
  </sheetViews>
  <sheetFormatPr defaultRowHeight="13.5"/>
  <cols>
    <col min="1" max="1" width="12.125" customWidth="1"/>
    <col min="2" max="2" width="17.375" customWidth="1"/>
    <col min="3" max="3" width="16.875" customWidth="1"/>
  </cols>
  <sheetData>
    <row r="1" spans="1:3">
      <c r="A1" s="1" t="s">
        <v>38</v>
      </c>
      <c r="B1" s="5" t="s">
        <v>39</v>
      </c>
      <c r="C1" s="5" t="s">
        <v>41</v>
      </c>
    </row>
    <row r="2" spans="1:3">
      <c r="A2" s="4" t="s">
        <v>1</v>
      </c>
      <c r="B2" s="5" t="s">
        <v>17</v>
      </c>
      <c r="C2" s="5" t="s">
        <v>57</v>
      </c>
    </row>
    <row r="3" spans="1:3">
      <c r="A3" s="3" t="s">
        <v>4</v>
      </c>
      <c r="B3" s="5" t="s">
        <v>40</v>
      </c>
      <c r="C3" s="5" t="s">
        <v>45</v>
      </c>
    </row>
    <row r="4" spans="1:3">
      <c r="A4">
        <v>1</v>
      </c>
      <c r="B4">
        <v>15</v>
      </c>
      <c r="C4" s="5" t="s">
        <v>1773</v>
      </c>
    </row>
    <row r="5" spans="1:3">
      <c r="A5">
        <v>2</v>
      </c>
      <c r="B5">
        <v>20</v>
      </c>
      <c r="C5" s="5" t="s">
        <v>1773</v>
      </c>
    </row>
    <row r="6" spans="1:3">
      <c r="A6">
        <v>3</v>
      </c>
      <c r="B6">
        <v>23</v>
      </c>
      <c r="C6" s="5" t="s">
        <v>1773</v>
      </c>
    </row>
    <row r="7" spans="1:3">
      <c r="A7">
        <v>4</v>
      </c>
      <c r="B7">
        <v>17</v>
      </c>
      <c r="C7" s="5" t="s">
        <v>1090</v>
      </c>
    </row>
    <row r="8" spans="1:3">
      <c r="A8">
        <v>5</v>
      </c>
      <c r="B8">
        <v>12</v>
      </c>
      <c r="C8" s="5" t="s">
        <v>1773</v>
      </c>
    </row>
    <row r="9" spans="1:3">
      <c r="A9">
        <v>6</v>
      </c>
      <c r="B9">
        <v>21</v>
      </c>
      <c r="C9" s="5" t="s">
        <v>1773</v>
      </c>
    </row>
    <row r="10" spans="1:3">
      <c r="A10">
        <v>7</v>
      </c>
      <c r="B10">
        <v>11</v>
      </c>
      <c r="C10" s="5" t="s">
        <v>1773</v>
      </c>
    </row>
    <row r="11" spans="1:3">
      <c r="A11">
        <v>8</v>
      </c>
      <c r="B11">
        <v>12</v>
      </c>
      <c r="C11" s="5" t="s">
        <v>1773</v>
      </c>
    </row>
    <row r="12" spans="1:3">
      <c r="A12">
        <v>9</v>
      </c>
      <c r="B12">
        <v>14</v>
      </c>
      <c r="C12" s="5" t="s">
        <v>1773</v>
      </c>
    </row>
    <row r="13" spans="1:3">
      <c r="A13">
        <v>10</v>
      </c>
      <c r="B13">
        <v>12</v>
      </c>
      <c r="C13" s="5" t="s">
        <v>1090</v>
      </c>
    </row>
    <row r="14" spans="1:3">
      <c r="A14">
        <v>11</v>
      </c>
      <c r="B14">
        <v>9</v>
      </c>
      <c r="C14" s="5" t="s">
        <v>1774</v>
      </c>
    </row>
    <row r="15" spans="1:3">
      <c r="A15">
        <v>12</v>
      </c>
      <c r="B15">
        <v>17</v>
      </c>
      <c r="C15" s="5" t="s">
        <v>1774</v>
      </c>
    </row>
    <row r="16" spans="1:3">
      <c r="A16">
        <v>13</v>
      </c>
      <c r="B16">
        <v>17</v>
      </c>
      <c r="C16" s="5" t="s">
        <v>1091</v>
      </c>
    </row>
    <row r="17" spans="1:3">
      <c r="A17">
        <v>14</v>
      </c>
      <c r="B17">
        <v>18</v>
      </c>
      <c r="C17" s="5" t="s">
        <v>1774</v>
      </c>
    </row>
    <row r="18" spans="1:3">
      <c r="A18">
        <v>15</v>
      </c>
      <c r="B18">
        <v>21</v>
      </c>
      <c r="C18" s="5" t="s">
        <v>1774</v>
      </c>
    </row>
    <row r="19" spans="1:3">
      <c r="A19">
        <v>16</v>
      </c>
      <c r="B19">
        <v>14</v>
      </c>
      <c r="C19" s="5" t="s">
        <v>1774</v>
      </c>
    </row>
    <row r="20" spans="1:3">
      <c r="A20">
        <v>17</v>
      </c>
      <c r="B20">
        <v>17</v>
      </c>
      <c r="C20" s="5" t="s">
        <v>1774</v>
      </c>
    </row>
    <row r="21" spans="1:3">
      <c r="A21">
        <v>18</v>
      </c>
      <c r="B21">
        <v>17</v>
      </c>
      <c r="C21" s="5" t="s">
        <v>1774</v>
      </c>
    </row>
    <row r="22" spans="1:3">
      <c r="A22">
        <v>19</v>
      </c>
      <c r="B22">
        <v>21</v>
      </c>
      <c r="C22" s="5" t="s">
        <v>1774</v>
      </c>
    </row>
    <row r="23" spans="1:3">
      <c r="A23">
        <v>20</v>
      </c>
      <c r="B23">
        <v>17</v>
      </c>
      <c r="C23" s="5" t="s">
        <v>1091</v>
      </c>
    </row>
    <row r="24" spans="1:3">
      <c r="A24">
        <v>21</v>
      </c>
      <c r="B24">
        <v>21</v>
      </c>
      <c r="C24" t="s">
        <v>1775</v>
      </c>
    </row>
    <row r="25" spans="1:3">
      <c r="A25">
        <v>22</v>
      </c>
      <c r="B25">
        <v>18</v>
      </c>
      <c r="C25" t="s">
        <v>1775</v>
      </c>
    </row>
    <row r="26" spans="1:3">
      <c r="A26">
        <v>23</v>
      </c>
      <c r="B26">
        <v>21</v>
      </c>
      <c r="C26" t="s">
        <v>1775</v>
      </c>
    </row>
    <row r="27" spans="1:3">
      <c r="A27">
        <v>24</v>
      </c>
      <c r="B27">
        <v>21</v>
      </c>
      <c r="C27" t="s">
        <v>1085</v>
      </c>
    </row>
    <row r="28" spans="1:3">
      <c r="A28">
        <v>25</v>
      </c>
      <c r="B28">
        <v>15</v>
      </c>
      <c r="C28" t="s">
        <v>1775</v>
      </c>
    </row>
    <row r="29" spans="1:3">
      <c r="A29">
        <v>26</v>
      </c>
      <c r="B29">
        <v>15</v>
      </c>
      <c r="C29" t="s">
        <v>1775</v>
      </c>
    </row>
    <row r="30" spans="1:3">
      <c r="A30">
        <v>27</v>
      </c>
      <c r="B30">
        <v>20</v>
      </c>
      <c r="C30" t="s">
        <v>1775</v>
      </c>
    </row>
    <row r="31" spans="1:3">
      <c r="A31">
        <v>28</v>
      </c>
      <c r="B31">
        <v>20</v>
      </c>
      <c r="C31" t="s">
        <v>1775</v>
      </c>
    </row>
    <row r="32" spans="1:3">
      <c r="A32">
        <v>29</v>
      </c>
      <c r="B32">
        <v>18</v>
      </c>
      <c r="C32" t="s">
        <v>1775</v>
      </c>
    </row>
    <row r="33" spans="1:3">
      <c r="A33">
        <v>30</v>
      </c>
      <c r="B33">
        <v>18</v>
      </c>
      <c r="C33" t="s">
        <v>1775</v>
      </c>
    </row>
    <row r="34" spans="1:3">
      <c r="A34">
        <v>31</v>
      </c>
      <c r="B34">
        <v>18</v>
      </c>
      <c r="C34" t="s">
        <v>1776</v>
      </c>
    </row>
    <row r="35" spans="1:3">
      <c r="A35">
        <v>32</v>
      </c>
      <c r="B35">
        <v>9</v>
      </c>
      <c r="C35" t="s">
        <v>1776</v>
      </c>
    </row>
    <row r="36" spans="1:3">
      <c r="A36">
        <v>33</v>
      </c>
      <c r="B36">
        <v>15</v>
      </c>
      <c r="C36" t="s">
        <v>1083</v>
      </c>
    </row>
    <row r="37" spans="1:3">
      <c r="A37">
        <v>34</v>
      </c>
      <c r="B37">
        <v>20</v>
      </c>
      <c r="C37" t="s">
        <v>1776</v>
      </c>
    </row>
    <row r="38" spans="1:3">
      <c r="A38">
        <v>35</v>
      </c>
      <c r="B38">
        <v>15</v>
      </c>
      <c r="C38" t="s">
        <v>1776</v>
      </c>
    </row>
    <row r="39" spans="1:3">
      <c r="A39">
        <v>36</v>
      </c>
      <c r="B39">
        <v>9</v>
      </c>
      <c r="C39" t="s">
        <v>1092</v>
      </c>
    </row>
    <row r="40" spans="1:3">
      <c r="A40">
        <v>37</v>
      </c>
      <c r="B40">
        <v>17</v>
      </c>
      <c r="C40" t="s">
        <v>1776</v>
      </c>
    </row>
    <row r="41" spans="1:3">
      <c r="A41">
        <v>38</v>
      </c>
      <c r="B41">
        <v>9</v>
      </c>
      <c r="C41" t="s">
        <v>1776</v>
      </c>
    </row>
    <row r="42" spans="1:3">
      <c r="A42">
        <v>39</v>
      </c>
      <c r="B42">
        <v>11</v>
      </c>
      <c r="C42" t="s">
        <v>1776</v>
      </c>
    </row>
    <row r="43" spans="1:3">
      <c r="A43">
        <v>40</v>
      </c>
      <c r="B43">
        <v>12</v>
      </c>
      <c r="C43" t="s">
        <v>1083</v>
      </c>
    </row>
    <row r="44" spans="1:3">
      <c r="A44">
        <v>41</v>
      </c>
      <c r="B44">
        <v>14</v>
      </c>
      <c r="C44" t="s">
        <v>1777</v>
      </c>
    </row>
    <row r="45" spans="1:3">
      <c r="A45">
        <v>42</v>
      </c>
      <c r="B45">
        <v>14</v>
      </c>
      <c r="C45" t="s">
        <v>1777</v>
      </c>
    </row>
    <row r="46" spans="1:3">
      <c r="A46">
        <v>43</v>
      </c>
      <c r="B46">
        <v>9</v>
      </c>
      <c r="C46" t="s">
        <v>1777</v>
      </c>
    </row>
    <row r="47" spans="1:3">
      <c r="A47">
        <v>44</v>
      </c>
      <c r="B47">
        <v>23</v>
      </c>
      <c r="C47" t="s">
        <v>1086</v>
      </c>
    </row>
    <row r="48" spans="1:3">
      <c r="A48">
        <v>45</v>
      </c>
      <c r="B48">
        <v>18</v>
      </c>
      <c r="C48" t="s">
        <v>1777</v>
      </c>
    </row>
    <row r="49" spans="1:3">
      <c r="A49">
        <v>46</v>
      </c>
      <c r="B49">
        <v>20</v>
      </c>
      <c r="C49" t="s">
        <v>1777</v>
      </c>
    </row>
    <row r="50" spans="1:3">
      <c r="A50">
        <v>47</v>
      </c>
      <c r="B50">
        <v>17</v>
      </c>
      <c r="C50" t="s">
        <v>1094</v>
      </c>
    </row>
    <row r="51" spans="1:3">
      <c r="A51">
        <v>48</v>
      </c>
      <c r="B51">
        <v>14</v>
      </c>
      <c r="C51" t="s">
        <v>1777</v>
      </c>
    </row>
    <row r="52" spans="1:3">
      <c r="A52">
        <v>49</v>
      </c>
      <c r="B52">
        <v>21</v>
      </c>
      <c r="C52" t="s">
        <v>1777</v>
      </c>
    </row>
    <row r="53" spans="1:3">
      <c r="A53">
        <v>50</v>
      </c>
      <c r="B53">
        <v>14</v>
      </c>
      <c r="C53" t="s">
        <v>1086</v>
      </c>
    </row>
    <row r="54" spans="1:3">
      <c r="A54">
        <v>51</v>
      </c>
      <c r="B54">
        <v>21</v>
      </c>
      <c r="C54" t="s">
        <v>1778</v>
      </c>
    </row>
    <row r="55" spans="1:3">
      <c r="A55">
        <v>52</v>
      </c>
      <c r="B55">
        <v>21</v>
      </c>
      <c r="C55" t="s">
        <v>1778</v>
      </c>
    </row>
    <row r="56" spans="1:3">
      <c r="A56">
        <v>53</v>
      </c>
      <c r="B56">
        <v>12</v>
      </c>
      <c r="C56" t="s">
        <v>1095</v>
      </c>
    </row>
    <row r="57" spans="1:3">
      <c r="A57">
        <v>54</v>
      </c>
      <c r="B57">
        <v>9</v>
      </c>
      <c r="C57" t="s">
        <v>1778</v>
      </c>
    </row>
    <row r="58" spans="1:3">
      <c r="A58">
        <v>55</v>
      </c>
      <c r="B58">
        <v>21</v>
      </c>
      <c r="C58" t="s">
        <v>1087</v>
      </c>
    </row>
    <row r="59" spans="1:3">
      <c r="A59">
        <v>56</v>
      </c>
      <c r="B59">
        <v>11</v>
      </c>
      <c r="C59" t="s">
        <v>1778</v>
      </c>
    </row>
    <row r="60" spans="1:3">
      <c r="A60">
        <v>57</v>
      </c>
      <c r="B60">
        <v>14</v>
      </c>
      <c r="C60" t="s">
        <v>1087</v>
      </c>
    </row>
    <row r="61" spans="1:3">
      <c r="A61">
        <v>58</v>
      </c>
      <c r="B61">
        <v>15</v>
      </c>
      <c r="C61" t="s">
        <v>1778</v>
      </c>
    </row>
    <row r="62" spans="1:3">
      <c r="A62">
        <v>59</v>
      </c>
      <c r="B62">
        <v>17</v>
      </c>
      <c r="C62" t="s">
        <v>1778</v>
      </c>
    </row>
    <row r="63" spans="1:3">
      <c r="A63">
        <v>60</v>
      </c>
      <c r="B63">
        <v>11</v>
      </c>
      <c r="C63" t="s">
        <v>1087</v>
      </c>
    </row>
    <row r="64" spans="1:3">
      <c r="A64">
        <v>61</v>
      </c>
      <c r="B64">
        <v>11</v>
      </c>
      <c r="C64" t="s">
        <v>1779</v>
      </c>
    </row>
    <row r="65" spans="1:3">
      <c r="A65">
        <v>62</v>
      </c>
      <c r="B65">
        <v>9</v>
      </c>
      <c r="C65" t="s">
        <v>1779</v>
      </c>
    </row>
    <row r="66" spans="1:3">
      <c r="A66">
        <v>63</v>
      </c>
      <c r="B66">
        <v>9</v>
      </c>
      <c r="C66" t="s">
        <v>1779</v>
      </c>
    </row>
    <row r="67" spans="1:3">
      <c r="A67">
        <v>64</v>
      </c>
      <c r="B67">
        <v>15</v>
      </c>
      <c r="C67" t="s">
        <v>1088</v>
      </c>
    </row>
    <row r="68" spans="1:3">
      <c r="A68">
        <v>65</v>
      </c>
      <c r="B68">
        <v>12</v>
      </c>
      <c r="C68" t="s">
        <v>1779</v>
      </c>
    </row>
    <row r="69" spans="1:3">
      <c r="A69">
        <v>66</v>
      </c>
      <c r="B69">
        <v>15</v>
      </c>
      <c r="C69" t="s">
        <v>1096</v>
      </c>
    </row>
    <row r="70" spans="1:3">
      <c r="A70">
        <v>67</v>
      </c>
      <c r="B70">
        <v>17</v>
      </c>
      <c r="C70" t="s">
        <v>1779</v>
      </c>
    </row>
    <row r="71" spans="1:3">
      <c r="A71">
        <v>68</v>
      </c>
      <c r="B71">
        <v>11</v>
      </c>
      <c r="C71" t="s">
        <v>1779</v>
      </c>
    </row>
    <row r="72" spans="1:3">
      <c r="A72">
        <v>69</v>
      </c>
      <c r="B72">
        <v>15</v>
      </c>
      <c r="C72" t="s">
        <v>1779</v>
      </c>
    </row>
    <row r="73" spans="1:3">
      <c r="A73">
        <v>70</v>
      </c>
      <c r="B73">
        <v>18</v>
      </c>
      <c r="C73" t="s">
        <v>1088</v>
      </c>
    </row>
    <row r="74" spans="1:3">
      <c r="A74">
        <v>71</v>
      </c>
      <c r="B74">
        <v>20</v>
      </c>
      <c r="C74" t="s">
        <v>1780</v>
      </c>
    </row>
    <row r="75" spans="1:3">
      <c r="A75">
        <v>72</v>
      </c>
      <c r="B75">
        <v>14</v>
      </c>
      <c r="C75" t="s">
        <v>1780</v>
      </c>
    </row>
    <row r="76" spans="1:3">
      <c r="A76">
        <v>73</v>
      </c>
      <c r="B76">
        <v>18</v>
      </c>
      <c r="C76" t="s">
        <v>1089</v>
      </c>
    </row>
    <row r="77" spans="1:3">
      <c r="A77">
        <v>74</v>
      </c>
      <c r="B77">
        <v>18</v>
      </c>
      <c r="C77" t="s">
        <v>1780</v>
      </c>
    </row>
    <row r="78" spans="1:3">
      <c r="A78">
        <v>75</v>
      </c>
      <c r="B78">
        <v>18</v>
      </c>
      <c r="C78" t="s">
        <v>1780</v>
      </c>
    </row>
    <row r="79" spans="1:3">
      <c r="A79">
        <v>76</v>
      </c>
      <c r="B79">
        <v>9</v>
      </c>
      <c r="C79" t="s">
        <v>1097</v>
      </c>
    </row>
    <row r="80" spans="1:3">
      <c r="A80">
        <v>77</v>
      </c>
      <c r="B80">
        <v>12</v>
      </c>
      <c r="C80" t="s">
        <v>1780</v>
      </c>
    </row>
    <row r="81" spans="1:3">
      <c r="A81">
        <v>78</v>
      </c>
      <c r="B81">
        <v>18</v>
      </c>
      <c r="C81" t="s">
        <v>1780</v>
      </c>
    </row>
    <row r="82" spans="1:3">
      <c r="A82">
        <v>79</v>
      </c>
      <c r="B82">
        <v>11</v>
      </c>
      <c r="C82" t="s">
        <v>1780</v>
      </c>
    </row>
    <row r="83" spans="1:3">
      <c r="A83">
        <v>80</v>
      </c>
      <c r="B83">
        <v>9</v>
      </c>
      <c r="C83" t="s">
        <v>1089</v>
      </c>
    </row>
    <row r="84" spans="1:3">
      <c r="A84">
        <v>81</v>
      </c>
      <c r="B84">
        <v>9</v>
      </c>
      <c r="C84" t="s">
        <v>1781</v>
      </c>
    </row>
    <row r="85" spans="1:3">
      <c r="A85">
        <v>82</v>
      </c>
      <c r="B85">
        <v>23</v>
      </c>
      <c r="C85" t="s">
        <v>1084</v>
      </c>
    </row>
    <row r="86" spans="1:3">
      <c r="A86">
        <v>83</v>
      </c>
      <c r="B86">
        <v>21</v>
      </c>
      <c r="C86" t="s">
        <v>1781</v>
      </c>
    </row>
    <row r="87" spans="1:3">
      <c r="A87">
        <v>84</v>
      </c>
      <c r="B87">
        <v>9</v>
      </c>
      <c r="C87" t="s">
        <v>1084</v>
      </c>
    </row>
    <row r="88" spans="1:3">
      <c r="A88">
        <v>85</v>
      </c>
      <c r="B88">
        <v>18</v>
      </c>
      <c r="C88" t="s">
        <v>1781</v>
      </c>
    </row>
    <row r="89" spans="1:3">
      <c r="A89">
        <v>86</v>
      </c>
      <c r="B89">
        <v>21</v>
      </c>
      <c r="C89" t="s">
        <v>1781</v>
      </c>
    </row>
    <row r="90" spans="1:3">
      <c r="A90">
        <v>87</v>
      </c>
      <c r="B90">
        <v>15</v>
      </c>
      <c r="C90" t="s">
        <v>1093</v>
      </c>
    </row>
    <row r="91" spans="1:3">
      <c r="A91">
        <v>88</v>
      </c>
      <c r="B91">
        <v>11</v>
      </c>
      <c r="C91" t="s">
        <v>1781</v>
      </c>
    </row>
    <row r="92" spans="1:3">
      <c r="A92">
        <v>89</v>
      </c>
      <c r="B92">
        <v>17</v>
      </c>
      <c r="C92" t="s">
        <v>1781</v>
      </c>
    </row>
    <row r="93" spans="1:3">
      <c r="A93">
        <v>90</v>
      </c>
      <c r="B93">
        <v>23</v>
      </c>
      <c r="C93" t="s">
        <v>1084</v>
      </c>
    </row>
  </sheetData>
  <phoneticPr fontId="1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AM150"/>
  <sheetViews>
    <sheetView topLeftCell="A127" workbookViewId="0">
      <selection activeCell="D145" sqref="D145"/>
    </sheetView>
  </sheetViews>
  <sheetFormatPr defaultRowHeight="13.5"/>
  <cols>
    <col min="1" max="1" width="13.875" customWidth="1"/>
    <col min="3" max="3" width="15.125" bestFit="1" customWidth="1"/>
    <col min="4" max="4" width="11.5" customWidth="1"/>
    <col min="7" max="7" width="16" customWidth="1"/>
    <col min="8" max="8" width="17.625" customWidth="1"/>
    <col min="9" max="10" width="17.125" customWidth="1"/>
    <col min="11" max="11" width="21" customWidth="1"/>
    <col min="12" max="12" width="18.875" customWidth="1"/>
    <col min="13" max="13" width="16.75" customWidth="1"/>
    <col min="14" max="18" width="15.375" customWidth="1"/>
    <col min="19" max="19" width="12" customWidth="1"/>
  </cols>
  <sheetData>
    <row r="1" spans="1:39">
      <c r="A1" s="1" t="s">
        <v>14</v>
      </c>
      <c r="B1" s="3" t="s">
        <v>16</v>
      </c>
      <c r="C1" s="3"/>
      <c r="D1" s="6" t="s">
        <v>80</v>
      </c>
      <c r="E1" s="2" t="s">
        <v>19</v>
      </c>
      <c r="F1" s="2" t="s">
        <v>1935</v>
      </c>
      <c r="G1" s="2" t="s">
        <v>20</v>
      </c>
      <c r="H1" s="2" t="s">
        <v>75</v>
      </c>
      <c r="I1" s="3" t="s">
        <v>22</v>
      </c>
      <c r="J1" s="4" t="s">
        <v>24</v>
      </c>
      <c r="K1" s="5" t="s">
        <v>26</v>
      </c>
      <c r="L1" s="5" t="s">
        <v>28</v>
      </c>
      <c r="M1" s="5" t="s">
        <v>27</v>
      </c>
      <c r="N1" s="5" t="s">
        <v>29</v>
      </c>
      <c r="O1" s="5" t="s">
        <v>1726</v>
      </c>
      <c r="P1" s="5" t="s">
        <v>1727</v>
      </c>
      <c r="Q1" s="5" t="s">
        <v>1728</v>
      </c>
      <c r="R1" s="5" t="s">
        <v>1729</v>
      </c>
    </row>
    <row r="2" spans="1:39">
      <c r="A2" s="4" t="s">
        <v>1</v>
      </c>
      <c r="B2" s="4" t="s">
        <v>17</v>
      </c>
      <c r="C2" s="4"/>
      <c r="D2" s="7" t="s">
        <v>3</v>
      </c>
      <c r="E2" s="4" t="s">
        <v>1004</v>
      </c>
      <c r="F2" s="4" t="s">
        <v>1936</v>
      </c>
      <c r="G2" s="4" t="s">
        <v>42</v>
      </c>
      <c r="H2" s="4" t="s">
        <v>76</v>
      </c>
      <c r="I2" s="4" t="s">
        <v>44</v>
      </c>
      <c r="J2" s="4" t="s">
        <v>42</v>
      </c>
      <c r="K2" s="5" t="s">
        <v>42</v>
      </c>
      <c r="L2" s="5" t="s">
        <v>43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39">
      <c r="A3" s="3" t="s">
        <v>4</v>
      </c>
      <c r="B3" s="3" t="s">
        <v>18</v>
      </c>
      <c r="C3" s="3"/>
      <c r="D3" s="8" t="s">
        <v>79</v>
      </c>
      <c r="E3" s="3" t="s">
        <v>1005</v>
      </c>
      <c r="F3" s="3" t="s">
        <v>1937</v>
      </c>
      <c r="G3" s="3" t="s">
        <v>77</v>
      </c>
      <c r="H3" s="3" t="s">
        <v>78</v>
      </c>
      <c r="I3" s="3" t="s">
        <v>23</v>
      </c>
      <c r="J3" s="4" t="s">
        <v>25</v>
      </c>
      <c r="K3" s="3" t="s">
        <v>30</v>
      </c>
      <c r="L3" s="3" t="s">
        <v>32</v>
      </c>
      <c r="M3" s="3" t="s">
        <v>31</v>
      </c>
      <c r="N3" s="3" t="s">
        <v>33</v>
      </c>
      <c r="O3" s="3" t="s">
        <v>1732</v>
      </c>
      <c r="P3" s="3" t="s">
        <v>1730</v>
      </c>
      <c r="Q3" s="3" t="s">
        <v>1733</v>
      </c>
      <c r="R3" s="3" t="s">
        <v>1731</v>
      </c>
    </row>
    <row r="4" spans="1:39">
      <c r="A4">
        <v>1</v>
      </c>
      <c r="B4">
        <v>1</v>
      </c>
      <c r="C4" t="s">
        <v>107</v>
      </c>
      <c r="D4">
        <v>0</v>
      </c>
      <c r="E4">
        <v>3</v>
      </c>
      <c r="F4">
        <v>2</v>
      </c>
      <c r="G4" s="5" t="s">
        <v>1757</v>
      </c>
      <c r="H4" s="5">
        <v>5</v>
      </c>
      <c r="I4" s="5" t="s">
        <v>1118</v>
      </c>
      <c r="J4" s="5" t="s">
        <v>1120</v>
      </c>
      <c r="K4" s="5" t="s">
        <v>1739</v>
      </c>
      <c r="L4" s="5" t="s">
        <v>1130</v>
      </c>
      <c r="M4" s="5" t="s">
        <v>1131</v>
      </c>
      <c r="N4" s="5" t="s">
        <v>1132</v>
      </c>
      <c r="O4" s="5" t="s">
        <v>1793</v>
      </c>
      <c r="P4" s="5" t="s">
        <v>1793</v>
      </c>
      <c r="Q4" s="5" t="s">
        <v>1131</v>
      </c>
      <c r="R4" s="5" t="s">
        <v>1132</v>
      </c>
      <c r="Y4">
        <v>800010</v>
      </c>
      <c r="Z4">
        <v>800011</v>
      </c>
      <c r="AA4">
        <v>800012</v>
      </c>
      <c r="AB4">
        <v>800013</v>
      </c>
      <c r="AC4">
        <v>800014</v>
      </c>
      <c r="AD4">
        <v>800015</v>
      </c>
      <c r="AE4">
        <v>800016</v>
      </c>
      <c r="AG4">
        <v>900010</v>
      </c>
      <c r="AH4">
        <v>900011</v>
      </c>
      <c r="AI4">
        <v>900012</v>
      </c>
      <c r="AJ4">
        <v>900013</v>
      </c>
      <c r="AK4">
        <v>900014</v>
      </c>
      <c r="AL4">
        <v>900015</v>
      </c>
      <c r="AM4">
        <v>900016</v>
      </c>
    </row>
    <row r="5" spans="1:39">
      <c r="A5">
        <v>2</v>
      </c>
      <c r="B5">
        <v>2</v>
      </c>
      <c r="C5" t="s">
        <v>108</v>
      </c>
      <c r="D5">
        <v>0</v>
      </c>
      <c r="E5">
        <v>7</v>
      </c>
      <c r="F5">
        <v>2</v>
      </c>
      <c r="G5" s="5" t="s">
        <v>1757</v>
      </c>
      <c r="H5" s="5">
        <v>5</v>
      </c>
      <c r="I5" s="5" t="s">
        <v>1118</v>
      </c>
      <c r="J5" s="5" t="s">
        <v>1120</v>
      </c>
      <c r="K5" s="5" t="s">
        <v>1133</v>
      </c>
      <c r="L5" s="5" t="s">
        <v>1134</v>
      </c>
      <c r="M5" s="5" t="s">
        <v>1135</v>
      </c>
      <c r="N5" s="5" t="s">
        <v>1136</v>
      </c>
      <c r="O5" s="5" t="s">
        <v>1794</v>
      </c>
      <c r="P5" s="5" t="s">
        <v>1794</v>
      </c>
      <c r="Q5" s="5" t="s">
        <v>1135</v>
      </c>
      <c r="R5" s="5" t="s">
        <v>1136</v>
      </c>
      <c r="Y5">
        <v>800020</v>
      </c>
      <c r="Z5">
        <v>800021</v>
      </c>
      <c r="AA5">
        <v>800022</v>
      </c>
      <c r="AB5">
        <v>800023</v>
      </c>
      <c r="AC5">
        <v>800024</v>
      </c>
      <c r="AD5">
        <v>800025</v>
      </c>
      <c r="AE5">
        <v>800026</v>
      </c>
      <c r="AG5">
        <v>900020</v>
      </c>
      <c r="AH5">
        <v>900021</v>
      </c>
      <c r="AI5">
        <v>900022</v>
      </c>
      <c r="AJ5">
        <v>900023</v>
      </c>
      <c r="AK5">
        <v>900024</v>
      </c>
      <c r="AL5">
        <v>900025</v>
      </c>
      <c r="AM5">
        <v>900026</v>
      </c>
    </row>
    <row r="6" spans="1:39">
      <c r="A6">
        <v>3</v>
      </c>
      <c r="B6">
        <v>3</v>
      </c>
      <c r="C6" t="s">
        <v>109</v>
      </c>
      <c r="D6">
        <v>0</v>
      </c>
      <c r="E6">
        <v>7</v>
      </c>
      <c r="F6">
        <v>2</v>
      </c>
      <c r="G6" s="5" t="s">
        <v>1757</v>
      </c>
      <c r="H6" s="5">
        <v>5</v>
      </c>
      <c r="I6" s="5" t="s">
        <v>1118</v>
      </c>
      <c r="J6" s="5" t="s">
        <v>1120</v>
      </c>
      <c r="K6" s="5" t="s">
        <v>1137</v>
      </c>
      <c r="L6" s="5" t="s">
        <v>1138</v>
      </c>
      <c r="M6" s="5" t="s">
        <v>1139</v>
      </c>
      <c r="N6" s="5" t="s">
        <v>1140</v>
      </c>
      <c r="O6" s="5" t="s">
        <v>1795</v>
      </c>
      <c r="P6" s="5" t="s">
        <v>1795</v>
      </c>
      <c r="Q6" s="5" t="s">
        <v>1139</v>
      </c>
      <c r="R6" s="5" t="s">
        <v>1140</v>
      </c>
      <c r="Y6">
        <v>800030</v>
      </c>
      <c r="Z6">
        <v>800031</v>
      </c>
      <c r="AA6">
        <v>800032</v>
      </c>
      <c r="AB6">
        <v>800033</v>
      </c>
      <c r="AC6">
        <v>800034</v>
      </c>
      <c r="AD6">
        <v>800035</v>
      </c>
      <c r="AE6">
        <v>800036</v>
      </c>
      <c r="AG6">
        <v>900030</v>
      </c>
      <c r="AH6">
        <v>900031</v>
      </c>
      <c r="AI6">
        <v>900032</v>
      </c>
      <c r="AJ6">
        <v>900033</v>
      </c>
      <c r="AK6">
        <v>900034</v>
      </c>
      <c r="AL6">
        <v>900035</v>
      </c>
      <c r="AM6">
        <v>900036</v>
      </c>
    </row>
    <row r="7" spans="1:39">
      <c r="A7">
        <v>4</v>
      </c>
      <c r="B7">
        <v>4</v>
      </c>
      <c r="C7" t="s">
        <v>110</v>
      </c>
      <c r="D7">
        <v>0</v>
      </c>
      <c r="E7">
        <v>3</v>
      </c>
      <c r="F7">
        <v>1</v>
      </c>
      <c r="G7" s="5" t="s">
        <v>1110</v>
      </c>
      <c r="H7" s="5">
        <v>5</v>
      </c>
      <c r="I7" s="5" t="s">
        <v>1113</v>
      </c>
      <c r="J7" s="5" t="s">
        <v>1115</v>
      </c>
      <c r="K7" s="5" t="s">
        <v>1141</v>
      </c>
      <c r="L7" s="5" t="s">
        <v>1142</v>
      </c>
      <c r="M7" s="5" t="s">
        <v>1143</v>
      </c>
      <c r="N7" s="5" t="s">
        <v>1144</v>
      </c>
      <c r="O7" s="5" t="s">
        <v>1796</v>
      </c>
      <c r="P7" s="5" t="s">
        <v>1796</v>
      </c>
      <c r="Q7" s="5" t="s">
        <v>1143</v>
      </c>
      <c r="R7" s="5" t="s">
        <v>1144</v>
      </c>
      <c r="Y7">
        <v>800040</v>
      </c>
      <c r="Z7">
        <v>800041</v>
      </c>
      <c r="AA7">
        <v>800042</v>
      </c>
      <c r="AB7">
        <v>800043</v>
      </c>
      <c r="AC7">
        <v>800044</v>
      </c>
      <c r="AD7">
        <v>800045</v>
      </c>
      <c r="AE7">
        <v>800046</v>
      </c>
      <c r="AG7">
        <v>900040</v>
      </c>
      <c r="AH7">
        <v>900041</v>
      </c>
      <c r="AI7">
        <v>900042</v>
      </c>
      <c r="AJ7">
        <v>900043</v>
      </c>
      <c r="AK7">
        <v>900044</v>
      </c>
      <c r="AL7">
        <v>900045</v>
      </c>
      <c r="AM7">
        <v>900046</v>
      </c>
    </row>
    <row r="8" spans="1:39">
      <c r="A8">
        <v>5</v>
      </c>
      <c r="B8">
        <v>5</v>
      </c>
      <c r="C8" t="s">
        <v>111</v>
      </c>
      <c r="D8">
        <v>0</v>
      </c>
      <c r="E8">
        <v>5</v>
      </c>
      <c r="F8">
        <v>1</v>
      </c>
      <c r="G8" s="5" t="s">
        <v>1110</v>
      </c>
      <c r="H8" s="5">
        <v>5</v>
      </c>
      <c r="I8" s="5" t="s">
        <v>1113</v>
      </c>
      <c r="J8" s="5" t="s">
        <v>1115</v>
      </c>
      <c r="K8" s="5" t="s">
        <v>1145</v>
      </c>
      <c r="L8" s="5" t="s">
        <v>1146</v>
      </c>
      <c r="M8" s="5" t="s">
        <v>1147</v>
      </c>
      <c r="N8" s="5" t="s">
        <v>1148</v>
      </c>
      <c r="O8" s="5" t="s">
        <v>1797</v>
      </c>
      <c r="P8" s="5" t="s">
        <v>1797</v>
      </c>
      <c r="Q8" s="5" t="s">
        <v>1147</v>
      </c>
      <c r="R8" s="5" t="s">
        <v>1148</v>
      </c>
      <c r="Y8">
        <v>800050</v>
      </c>
      <c r="Z8">
        <v>800051</v>
      </c>
      <c r="AA8">
        <v>800052</v>
      </c>
      <c r="AB8">
        <v>800053</v>
      </c>
      <c r="AC8">
        <v>800054</v>
      </c>
      <c r="AD8">
        <v>800055</v>
      </c>
      <c r="AE8">
        <v>800056</v>
      </c>
      <c r="AG8">
        <v>900050</v>
      </c>
      <c r="AH8">
        <v>900051</v>
      </c>
      <c r="AI8">
        <v>900052</v>
      </c>
      <c r="AJ8">
        <v>900053</v>
      </c>
      <c r="AK8">
        <v>900054</v>
      </c>
      <c r="AL8">
        <v>900055</v>
      </c>
      <c r="AM8">
        <v>900056</v>
      </c>
    </row>
    <row r="9" spans="1:39">
      <c r="A9">
        <v>6</v>
      </c>
      <c r="B9">
        <v>6</v>
      </c>
      <c r="C9" t="s">
        <v>112</v>
      </c>
      <c r="D9">
        <v>0</v>
      </c>
      <c r="E9">
        <v>3</v>
      </c>
      <c r="F9">
        <v>1</v>
      </c>
      <c r="G9" s="5" t="s">
        <v>1110</v>
      </c>
      <c r="H9" s="5">
        <v>5</v>
      </c>
      <c r="I9" s="5" t="s">
        <v>1113</v>
      </c>
      <c r="J9" s="5" t="s">
        <v>1115</v>
      </c>
      <c r="K9" s="5" t="s">
        <v>1149</v>
      </c>
      <c r="L9" s="5" t="s">
        <v>1150</v>
      </c>
      <c r="M9" s="5" t="s">
        <v>1151</v>
      </c>
      <c r="N9" s="5" t="s">
        <v>1152</v>
      </c>
      <c r="O9" s="5" t="s">
        <v>1798</v>
      </c>
      <c r="P9" s="5" t="s">
        <v>1798</v>
      </c>
      <c r="Q9" s="5" t="s">
        <v>1151</v>
      </c>
      <c r="R9" s="5" t="s">
        <v>1152</v>
      </c>
      <c r="Y9">
        <v>800060</v>
      </c>
      <c r="Z9">
        <v>800061</v>
      </c>
      <c r="AA9">
        <v>800062</v>
      </c>
      <c r="AB9">
        <v>800063</v>
      </c>
      <c r="AC9">
        <v>800064</v>
      </c>
      <c r="AD9">
        <v>800065</v>
      </c>
      <c r="AE9">
        <v>800066</v>
      </c>
      <c r="AG9">
        <v>900060</v>
      </c>
      <c r="AH9">
        <v>900061</v>
      </c>
      <c r="AI9">
        <v>900062</v>
      </c>
      <c r="AJ9">
        <v>900063</v>
      </c>
      <c r="AK9">
        <v>900064</v>
      </c>
      <c r="AL9">
        <v>900065</v>
      </c>
      <c r="AM9">
        <v>900066</v>
      </c>
    </row>
    <row r="10" spans="1:39">
      <c r="A10">
        <v>7</v>
      </c>
      <c r="B10">
        <v>7</v>
      </c>
      <c r="C10" t="s">
        <v>113</v>
      </c>
      <c r="D10">
        <v>0</v>
      </c>
      <c r="E10">
        <v>3</v>
      </c>
      <c r="F10">
        <v>1</v>
      </c>
      <c r="G10" s="5" t="s">
        <v>1110</v>
      </c>
      <c r="H10" s="5">
        <v>5</v>
      </c>
      <c r="I10" s="5" t="s">
        <v>1113</v>
      </c>
      <c r="J10" s="5" t="s">
        <v>1115</v>
      </c>
      <c r="K10" s="5" t="s">
        <v>1153</v>
      </c>
      <c r="L10" s="5" t="s">
        <v>1154</v>
      </c>
      <c r="M10" s="5" t="s">
        <v>1155</v>
      </c>
      <c r="N10" s="5" t="s">
        <v>1156</v>
      </c>
      <c r="O10" s="5" t="s">
        <v>1799</v>
      </c>
      <c r="P10" s="5" t="s">
        <v>1799</v>
      </c>
      <c r="Q10" s="5" t="s">
        <v>1155</v>
      </c>
      <c r="R10" s="5" t="s">
        <v>1156</v>
      </c>
      <c r="Y10">
        <v>800070</v>
      </c>
      <c r="Z10">
        <v>800071</v>
      </c>
      <c r="AA10">
        <v>800072</v>
      </c>
      <c r="AB10">
        <v>800073</v>
      </c>
      <c r="AC10">
        <v>800074</v>
      </c>
      <c r="AD10">
        <v>800075</v>
      </c>
      <c r="AE10">
        <v>800076</v>
      </c>
      <c r="AG10">
        <v>900070</v>
      </c>
      <c r="AH10">
        <v>900071</v>
      </c>
      <c r="AI10">
        <v>900072</v>
      </c>
      <c r="AJ10">
        <v>900073</v>
      </c>
      <c r="AK10">
        <v>900074</v>
      </c>
      <c r="AL10">
        <v>900075</v>
      </c>
      <c r="AM10">
        <v>900076</v>
      </c>
    </row>
    <row r="11" spans="1:39">
      <c r="A11">
        <v>8</v>
      </c>
      <c r="B11">
        <v>8</v>
      </c>
      <c r="C11" t="s">
        <v>114</v>
      </c>
      <c r="D11">
        <v>0</v>
      </c>
      <c r="E11">
        <v>9</v>
      </c>
      <c r="F11">
        <v>2</v>
      </c>
      <c r="G11" s="5" t="s">
        <v>1757</v>
      </c>
      <c r="H11" s="5">
        <v>5</v>
      </c>
      <c r="I11" s="5" t="s">
        <v>1118</v>
      </c>
      <c r="J11" s="5" t="s">
        <v>1120</v>
      </c>
      <c r="K11" s="5" t="s">
        <v>1157</v>
      </c>
      <c r="L11" s="5" t="s">
        <v>1158</v>
      </c>
      <c r="M11" s="5" t="s">
        <v>1159</v>
      </c>
      <c r="N11" s="5" t="s">
        <v>1160</v>
      </c>
      <c r="O11" s="5" t="s">
        <v>1800</v>
      </c>
      <c r="P11" s="5" t="s">
        <v>1800</v>
      </c>
      <c r="Q11" s="5" t="s">
        <v>1159</v>
      </c>
      <c r="R11" s="5" t="s">
        <v>1160</v>
      </c>
      <c r="Y11">
        <v>800080</v>
      </c>
      <c r="Z11">
        <v>800081</v>
      </c>
      <c r="AA11">
        <v>800082</v>
      </c>
      <c r="AB11">
        <v>800083</v>
      </c>
      <c r="AC11">
        <v>800084</v>
      </c>
      <c r="AD11">
        <v>800085</v>
      </c>
      <c r="AE11">
        <v>800086</v>
      </c>
      <c r="AG11">
        <v>900080</v>
      </c>
      <c r="AH11">
        <v>900081</v>
      </c>
      <c r="AI11">
        <v>900082</v>
      </c>
      <c r="AJ11">
        <v>900083</v>
      </c>
      <c r="AK11">
        <v>900084</v>
      </c>
      <c r="AL11">
        <v>900085</v>
      </c>
      <c r="AM11">
        <v>900086</v>
      </c>
    </row>
    <row r="12" spans="1:39">
      <c r="A12">
        <v>9</v>
      </c>
      <c r="B12">
        <v>9</v>
      </c>
      <c r="C12" t="s">
        <v>115</v>
      </c>
      <c r="D12">
        <v>0</v>
      </c>
      <c r="E12">
        <v>3</v>
      </c>
      <c r="F12">
        <v>2</v>
      </c>
      <c r="G12" s="5" t="s">
        <v>1757</v>
      </c>
      <c r="H12" s="5">
        <v>5</v>
      </c>
      <c r="I12" s="5" t="s">
        <v>1118</v>
      </c>
      <c r="J12" s="5" t="s">
        <v>1120</v>
      </c>
      <c r="K12" s="5" t="s">
        <v>1161</v>
      </c>
      <c r="L12" s="5" t="s">
        <v>1162</v>
      </c>
      <c r="M12" s="5" t="s">
        <v>1163</v>
      </c>
      <c r="N12" s="5" t="s">
        <v>1164</v>
      </c>
      <c r="O12" s="5" t="s">
        <v>1801</v>
      </c>
      <c r="P12" s="5" t="s">
        <v>1801</v>
      </c>
      <c r="Q12" s="5" t="s">
        <v>1163</v>
      </c>
      <c r="R12" s="5" t="s">
        <v>1164</v>
      </c>
      <c r="Y12">
        <v>800090</v>
      </c>
      <c r="Z12">
        <v>800091</v>
      </c>
      <c r="AA12">
        <v>800092</v>
      </c>
      <c r="AB12">
        <v>800093</v>
      </c>
      <c r="AC12">
        <v>800094</v>
      </c>
      <c r="AD12">
        <v>800095</v>
      </c>
      <c r="AE12">
        <v>800096</v>
      </c>
      <c r="AG12">
        <v>900090</v>
      </c>
      <c r="AH12">
        <v>900091</v>
      </c>
      <c r="AI12">
        <v>900092</v>
      </c>
      <c r="AJ12">
        <v>900093</v>
      </c>
      <c r="AK12">
        <v>900094</v>
      </c>
      <c r="AL12">
        <v>900095</v>
      </c>
      <c r="AM12">
        <v>900096</v>
      </c>
    </row>
    <row r="13" spans="1:39">
      <c r="A13">
        <v>10</v>
      </c>
      <c r="B13">
        <v>10</v>
      </c>
      <c r="C13" t="s">
        <v>116</v>
      </c>
      <c r="D13">
        <v>0</v>
      </c>
      <c r="E13">
        <v>10</v>
      </c>
      <c r="F13">
        <v>2</v>
      </c>
      <c r="G13" s="5" t="s">
        <v>1757</v>
      </c>
      <c r="H13" s="5">
        <v>5</v>
      </c>
      <c r="I13" s="5" t="s">
        <v>1118</v>
      </c>
      <c r="J13" s="5" t="s">
        <v>1120</v>
      </c>
      <c r="K13" s="5" t="s">
        <v>1165</v>
      </c>
      <c r="L13" s="5" t="s">
        <v>1166</v>
      </c>
      <c r="M13" s="5" t="s">
        <v>1167</v>
      </c>
      <c r="N13" s="5" t="s">
        <v>1168</v>
      </c>
      <c r="O13" s="5" t="s">
        <v>1802</v>
      </c>
      <c r="P13" s="5" t="s">
        <v>1802</v>
      </c>
      <c r="Q13" s="5" t="s">
        <v>1167</v>
      </c>
      <c r="R13" s="5" t="s">
        <v>1168</v>
      </c>
      <c r="Y13">
        <v>800100</v>
      </c>
      <c r="Z13">
        <v>800101</v>
      </c>
      <c r="AA13">
        <v>800102</v>
      </c>
      <c r="AB13">
        <v>800103</v>
      </c>
      <c r="AC13">
        <v>800104</v>
      </c>
      <c r="AD13">
        <v>800105</v>
      </c>
      <c r="AE13">
        <v>800106</v>
      </c>
      <c r="AG13">
        <v>900100</v>
      </c>
      <c r="AH13">
        <v>900101</v>
      </c>
      <c r="AI13">
        <v>900102</v>
      </c>
      <c r="AJ13">
        <v>900103</v>
      </c>
      <c r="AK13">
        <v>900104</v>
      </c>
      <c r="AL13">
        <v>900105</v>
      </c>
      <c r="AM13">
        <v>900106</v>
      </c>
    </row>
    <row r="14" spans="1:39">
      <c r="A14">
        <v>11</v>
      </c>
      <c r="B14">
        <v>11</v>
      </c>
      <c r="C14" t="s">
        <v>117</v>
      </c>
      <c r="D14">
        <v>0</v>
      </c>
      <c r="E14">
        <v>3</v>
      </c>
      <c r="F14">
        <v>2</v>
      </c>
      <c r="G14" s="5" t="s">
        <v>1757</v>
      </c>
      <c r="H14" s="5">
        <v>5</v>
      </c>
      <c r="I14" s="5" t="s">
        <v>1118</v>
      </c>
      <c r="J14" s="5" t="s">
        <v>1120</v>
      </c>
      <c r="K14" s="5" t="s">
        <v>1169</v>
      </c>
      <c r="L14" s="5" t="s">
        <v>1170</v>
      </c>
      <c r="M14" s="5" t="s">
        <v>1171</v>
      </c>
      <c r="N14" s="5" t="s">
        <v>1172</v>
      </c>
      <c r="O14" s="5" t="s">
        <v>1803</v>
      </c>
      <c r="P14" s="5" t="s">
        <v>1803</v>
      </c>
      <c r="Q14" s="5" t="s">
        <v>1171</v>
      </c>
      <c r="R14" s="5" t="s">
        <v>1172</v>
      </c>
      <c r="Y14">
        <v>800110</v>
      </c>
      <c r="Z14">
        <v>800111</v>
      </c>
      <c r="AA14">
        <v>800112</v>
      </c>
      <c r="AB14">
        <v>800113</v>
      </c>
      <c r="AC14">
        <v>800114</v>
      </c>
      <c r="AD14">
        <v>800115</v>
      </c>
      <c r="AE14">
        <v>800116</v>
      </c>
      <c r="AG14">
        <v>900110</v>
      </c>
      <c r="AH14">
        <v>900111</v>
      </c>
      <c r="AI14">
        <v>900112</v>
      </c>
      <c r="AJ14">
        <v>900113</v>
      </c>
      <c r="AK14">
        <v>900114</v>
      </c>
      <c r="AL14">
        <v>900115</v>
      </c>
      <c r="AM14">
        <v>900116</v>
      </c>
    </row>
    <row r="15" spans="1:39">
      <c r="A15">
        <v>12</v>
      </c>
      <c r="B15">
        <v>12</v>
      </c>
      <c r="C15" t="s">
        <v>118</v>
      </c>
      <c r="D15">
        <v>0</v>
      </c>
      <c r="E15">
        <v>1</v>
      </c>
      <c r="F15">
        <v>2</v>
      </c>
      <c r="G15" s="5" t="s">
        <v>1757</v>
      </c>
      <c r="H15" s="5">
        <v>5</v>
      </c>
      <c r="I15" s="5" t="s">
        <v>1118</v>
      </c>
      <c r="J15" s="5" t="s">
        <v>1120</v>
      </c>
      <c r="K15" s="5" t="s">
        <v>1173</v>
      </c>
      <c r="L15" s="5" t="s">
        <v>1174</v>
      </c>
      <c r="M15" s="5" t="s">
        <v>1175</v>
      </c>
      <c r="N15" s="5" t="s">
        <v>1176</v>
      </c>
      <c r="O15" s="5" t="s">
        <v>1804</v>
      </c>
      <c r="P15" s="5" t="s">
        <v>1804</v>
      </c>
      <c r="Q15" s="5" t="s">
        <v>1175</v>
      </c>
      <c r="R15" s="5" t="s">
        <v>1176</v>
      </c>
      <c r="Y15">
        <v>800120</v>
      </c>
      <c r="Z15">
        <v>800121</v>
      </c>
      <c r="AA15">
        <v>800122</v>
      </c>
      <c r="AB15">
        <v>800123</v>
      </c>
      <c r="AC15">
        <v>800124</v>
      </c>
      <c r="AD15">
        <v>800125</v>
      </c>
      <c r="AE15">
        <v>800126</v>
      </c>
      <c r="AG15">
        <v>900120</v>
      </c>
      <c r="AH15">
        <v>900121</v>
      </c>
      <c r="AI15">
        <v>900122</v>
      </c>
      <c r="AJ15">
        <v>900123</v>
      </c>
      <c r="AK15">
        <v>900124</v>
      </c>
      <c r="AL15">
        <v>900125</v>
      </c>
      <c r="AM15">
        <v>900126</v>
      </c>
    </row>
    <row r="16" spans="1:39">
      <c r="A16">
        <v>13</v>
      </c>
      <c r="B16">
        <v>13</v>
      </c>
      <c r="C16" t="s">
        <v>119</v>
      </c>
      <c r="D16">
        <v>0</v>
      </c>
      <c r="E16">
        <v>8</v>
      </c>
      <c r="F16">
        <v>2</v>
      </c>
      <c r="G16" s="5" t="s">
        <v>1757</v>
      </c>
      <c r="H16" s="5">
        <v>5</v>
      </c>
      <c r="I16" s="5" t="s">
        <v>1118</v>
      </c>
      <c r="J16" s="5" t="s">
        <v>1120</v>
      </c>
      <c r="K16" s="5" t="s">
        <v>1177</v>
      </c>
      <c r="L16" s="5" t="s">
        <v>1178</v>
      </c>
      <c r="M16" s="5" t="s">
        <v>1179</v>
      </c>
      <c r="N16" s="5" t="s">
        <v>1180</v>
      </c>
      <c r="O16" s="5" t="s">
        <v>1805</v>
      </c>
      <c r="P16" s="5" t="s">
        <v>1805</v>
      </c>
      <c r="Q16" s="5" t="s">
        <v>1179</v>
      </c>
      <c r="R16" s="5" t="s">
        <v>1180</v>
      </c>
      <c r="Y16">
        <v>800130</v>
      </c>
      <c r="Z16">
        <v>800131</v>
      </c>
      <c r="AA16">
        <v>800132</v>
      </c>
      <c r="AB16">
        <v>800133</v>
      </c>
      <c r="AC16">
        <v>800134</v>
      </c>
      <c r="AD16">
        <v>800135</v>
      </c>
      <c r="AE16">
        <v>800136</v>
      </c>
      <c r="AG16">
        <v>900130</v>
      </c>
      <c r="AH16">
        <v>900131</v>
      </c>
      <c r="AI16">
        <v>900132</v>
      </c>
      <c r="AJ16">
        <v>900133</v>
      </c>
      <c r="AK16">
        <v>900134</v>
      </c>
      <c r="AL16">
        <v>900135</v>
      </c>
      <c r="AM16">
        <v>900136</v>
      </c>
    </row>
    <row r="17" spans="1:39">
      <c r="A17">
        <v>14</v>
      </c>
      <c r="B17">
        <v>14</v>
      </c>
      <c r="C17" t="s">
        <v>120</v>
      </c>
      <c r="D17">
        <v>0</v>
      </c>
      <c r="E17">
        <v>6</v>
      </c>
      <c r="F17">
        <v>2</v>
      </c>
      <c r="G17" s="5" t="s">
        <v>1757</v>
      </c>
      <c r="H17" s="5">
        <v>5</v>
      </c>
      <c r="I17" s="5" t="s">
        <v>1118</v>
      </c>
      <c r="J17" s="5" t="s">
        <v>1120</v>
      </c>
      <c r="K17" s="5" t="s">
        <v>1181</v>
      </c>
      <c r="L17" s="5" t="s">
        <v>1182</v>
      </c>
      <c r="M17" s="5" t="s">
        <v>1183</v>
      </c>
      <c r="N17" s="5" t="s">
        <v>1184</v>
      </c>
      <c r="O17" s="5" t="s">
        <v>1806</v>
      </c>
      <c r="P17" s="5" t="s">
        <v>1806</v>
      </c>
      <c r="Q17" s="5" t="s">
        <v>1183</v>
      </c>
      <c r="R17" s="5" t="s">
        <v>1184</v>
      </c>
      <c r="Y17">
        <v>800140</v>
      </c>
      <c r="Z17">
        <v>800141</v>
      </c>
      <c r="AA17">
        <v>800142</v>
      </c>
      <c r="AB17">
        <v>800143</v>
      </c>
      <c r="AC17">
        <v>800144</v>
      </c>
      <c r="AD17">
        <v>800145</v>
      </c>
      <c r="AE17">
        <v>800146</v>
      </c>
      <c r="AG17">
        <v>900140</v>
      </c>
      <c r="AH17">
        <v>900141</v>
      </c>
      <c r="AI17">
        <v>900142</v>
      </c>
      <c r="AJ17">
        <v>900143</v>
      </c>
      <c r="AK17">
        <v>900144</v>
      </c>
      <c r="AL17">
        <v>900145</v>
      </c>
      <c r="AM17">
        <v>900146</v>
      </c>
    </row>
    <row r="18" spans="1:39">
      <c r="A18">
        <v>15</v>
      </c>
      <c r="B18">
        <v>15</v>
      </c>
      <c r="C18" t="s">
        <v>121</v>
      </c>
      <c r="D18">
        <v>0</v>
      </c>
      <c r="E18">
        <v>14</v>
      </c>
      <c r="F18">
        <v>2</v>
      </c>
      <c r="G18" s="5" t="s">
        <v>1757</v>
      </c>
      <c r="H18" s="5">
        <v>5</v>
      </c>
      <c r="I18" s="5" t="s">
        <v>1118</v>
      </c>
      <c r="J18" s="5" t="s">
        <v>1120</v>
      </c>
      <c r="K18" s="5" t="s">
        <v>1185</v>
      </c>
      <c r="L18" s="5" t="s">
        <v>1186</v>
      </c>
      <c r="M18" s="5" t="s">
        <v>1187</v>
      </c>
      <c r="N18" s="5" t="s">
        <v>1188</v>
      </c>
      <c r="O18" s="5" t="s">
        <v>1807</v>
      </c>
      <c r="P18" s="5" t="s">
        <v>1807</v>
      </c>
      <c r="Q18" s="5" t="s">
        <v>1187</v>
      </c>
      <c r="R18" s="5" t="s">
        <v>1188</v>
      </c>
      <c r="Y18">
        <v>800150</v>
      </c>
      <c r="Z18">
        <v>800151</v>
      </c>
      <c r="AA18">
        <v>800152</v>
      </c>
      <c r="AB18">
        <v>800153</v>
      </c>
      <c r="AC18">
        <v>800154</v>
      </c>
      <c r="AD18">
        <v>800155</v>
      </c>
      <c r="AE18">
        <v>800156</v>
      </c>
      <c r="AG18">
        <v>900150</v>
      </c>
      <c r="AH18">
        <v>900151</v>
      </c>
      <c r="AI18">
        <v>900152</v>
      </c>
      <c r="AJ18">
        <v>900153</v>
      </c>
      <c r="AK18">
        <v>900154</v>
      </c>
      <c r="AL18">
        <v>900155</v>
      </c>
      <c r="AM18">
        <v>900156</v>
      </c>
    </row>
    <row r="19" spans="1:39">
      <c r="A19">
        <v>16</v>
      </c>
      <c r="B19">
        <v>16</v>
      </c>
      <c r="C19" t="s">
        <v>122</v>
      </c>
      <c r="D19">
        <v>0</v>
      </c>
      <c r="E19">
        <v>5</v>
      </c>
      <c r="F19">
        <v>2</v>
      </c>
      <c r="G19" s="5" t="s">
        <v>1757</v>
      </c>
      <c r="H19" s="5">
        <v>5</v>
      </c>
      <c r="I19" s="5" t="s">
        <v>1118</v>
      </c>
      <c r="J19" s="5" t="s">
        <v>1120</v>
      </c>
      <c r="K19" s="5" t="s">
        <v>1189</v>
      </c>
      <c r="L19" s="5" t="s">
        <v>1190</v>
      </c>
      <c r="M19" s="5" t="s">
        <v>1191</v>
      </c>
      <c r="N19" s="5" t="s">
        <v>1192</v>
      </c>
      <c r="O19" s="5" t="s">
        <v>1808</v>
      </c>
      <c r="P19" s="5" t="s">
        <v>1808</v>
      </c>
      <c r="Q19" s="5" t="s">
        <v>1191</v>
      </c>
      <c r="R19" s="5" t="s">
        <v>1192</v>
      </c>
      <c r="Y19">
        <v>800160</v>
      </c>
      <c r="Z19">
        <v>800161</v>
      </c>
      <c r="AA19">
        <v>800162</v>
      </c>
      <c r="AB19">
        <v>800163</v>
      </c>
      <c r="AC19">
        <v>800164</v>
      </c>
      <c r="AD19">
        <v>800165</v>
      </c>
      <c r="AE19">
        <v>800166</v>
      </c>
      <c r="AG19">
        <v>900160</v>
      </c>
      <c r="AH19">
        <v>900161</v>
      </c>
      <c r="AI19">
        <v>900162</v>
      </c>
      <c r="AJ19">
        <v>900163</v>
      </c>
      <c r="AK19">
        <v>900164</v>
      </c>
      <c r="AL19">
        <v>900165</v>
      </c>
      <c r="AM19">
        <v>900166</v>
      </c>
    </row>
    <row r="20" spans="1:39">
      <c r="A20">
        <v>17</v>
      </c>
      <c r="B20">
        <v>17</v>
      </c>
      <c r="C20" t="s">
        <v>123</v>
      </c>
      <c r="D20">
        <v>0</v>
      </c>
      <c r="E20">
        <v>14</v>
      </c>
      <c r="F20">
        <v>2</v>
      </c>
      <c r="G20" s="5" t="s">
        <v>1757</v>
      </c>
      <c r="H20" s="5">
        <v>5</v>
      </c>
      <c r="I20" s="5" t="s">
        <v>1118</v>
      </c>
      <c r="J20" s="5" t="s">
        <v>1120</v>
      </c>
      <c r="K20" s="5" t="s">
        <v>1193</v>
      </c>
      <c r="L20" s="5" t="s">
        <v>1194</v>
      </c>
      <c r="M20" s="5" t="s">
        <v>1195</v>
      </c>
      <c r="N20" s="5" t="s">
        <v>1196</v>
      </c>
      <c r="O20" s="5" t="s">
        <v>1809</v>
      </c>
      <c r="P20" s="5" t="s">
        <v>1809</v>
      </c>
      <c r="Q20" s="5" t="s">
        <v>1195</v>
      </c>
      <c r="R20" s="5" t="s">
        <v>1196</v>
      </c>
      <c r="Y20">
        <v>800170</v>
      </c>
      <c r="Z20">
        <v>800171</v>
      </c>
      <c r="AA20">
        <v>800172</v>
      </c>
      <c r="AB20">
        <v>800173</v>
      </c>
      <c r="AC20">
        <v>800174</v>
      </c>
      <c r="AD20">
        <v>800175</v>
      </c>
      <c r="AE20">
        <v>800176</v>
      </c>
      <c r="AG20">
        <v>900170</v>
      </c>
      <c r="AH20">
        <v>900171</v>
      </c>
      <c r="AI20">
        <v>900172</v>
      </c>
      <c r="AJ20">
        <v>900173</v>
      </c>
      <c r="AK20">
        <v>900174</v>
      </c>
      <c r="AL20">
        <v>900175</v>
      </c>
      <c r="AM20">
        <v>900176</v>
      </c>
    </row>
    <row r="21" spans="1:39">
      <c r="A21">
        <v>18</v>
      </c>
      <c r="B21">
        <v>18</v>
      </c>
      <c r="C21" t="s">
        <v>124</v>
      </c>
      <c r="D21">
        <v>0</v>
      </c>
      <c r="E21">
        <v>3</v>
      </c>
      <c r="F21">
        <v>2</v>
      </c>
      <c r="G21" s="5" t="s">
        <v>1757</v>
      </c>
      <c r="H21" s="5">
        <v>5</v>
      </c>
      <c r="I21" s="5" t="s">
        <v>1118</v>
      </c>
      <c r="J21" s="5" t="s">
        <v>1120</v>
      </c>
      <c r="K21" s="5" t="s">
        <v>1197</v>
      </c>
      <c r="L21" s="5" t="s">
        <v>1198</v>
      </c>
      <c r="M21" s="5" t="s">
        <v>1199</v>
      </c>
      <c r="N21" s="5" t="s">
        <v>1200</v>
      </c>
      <c r="O21" s="5" t="s">
        <v>1810</v>
      </c>
      <c r="P21" s="5" t="s">
        <v>1810</v>
      </c>
      <c r="Q21" s="5" t="s">
        <v>1199</v>
      </c>
      <c r="R21" s="5" t="s">
        <v>1200</v>
      </c>
      <c r="Y21">
        <v>800180</v>
      </c>
      <c r="Z21">
        <v>800181</v>
      </c>
      <c r="AA21">
        <v>800182</v>
      </c>
      <c r="AB21">
        <v>800183</v>
      </c>
      <c r="AC21">
        <v>800184</v>
      </c>
      <c r="AD21">
        <v>800185</v>
      </c>
      <c r="AE21">
        <v>800186</v>
      </c>
      <c r="AG21">
        <v>900180</v>
      </c>
      <c r="AH21">
        <v>900181</v>
      </c>
      <c r="AI21">
        <v>900182</v>
      </c>
      <c r="AJ21">
        <v>900183</v>
      </c>
      <c r="AK21">
        <v>900184</v>
      </c>
      <c r="AL21">
        <v>900185</v>
      </c>
      <c r="AM21">
        <v>900186</v>
      </c>
    </row>
    <row r="22" spans="1:39">
      <c r="A22">
        <v>19</v>
      </c>
      <c r="B22">
        <v>19</v>
      </c>
      <c r="C22" t="s">
        <v>125</v>
      </c>
      <c r="D22">
        <v>0</v>
      </c>
      <c r="E22">
        <v>3</v>
      </c>
      <c r="F22">
        <v>2</v>
      </c>
      <c r="G22" s="5" t="s">
        <v>1757</v>
      </c>
      <c r="H22" s="5">
        <v>5</v>
      </c>
      <c r="I22" s="5" t="s">
        <v>1118</v>
      </c>
      <c r="J22" s="5" t="s">
        <v>1120</v>
      </c>
      <c r="K22" s="5" t="s">
        <v>1201</v>
      </c>
      <c r="L22" s="5" t="s">
        <v>1202</v>
      </c>
      <c r="M22" s="5" t="s">
        <v>1203</v>
      </c>
      <c r="N22" s="5" t="s">
        <v>1204</v>
      </c>
      <c r="O22" s="5" t="s">
        <v>1811</v>
      </c>
      <c r="P22" s="5" t="s">
        <v>1811</v>
      </c>
      <c r="Q22" s="5" t="s">
        <v>1203</v>
      </c>
      <c r="R22" s="5" t="s">
        <v>1204</v>
      </c>
      <c r="Y22">
        <v>800190</v>
      </c>
      <c r="Z22">
        <v>800191</v>
      </c>
      <c r="AA22">
        <v>800192</v>
      </c>
      <c r="AB22">
        <v>800193</v>
      </c>
      <c r="AC22">
        <v>800194</v>
      </c>
      <c r="AD22">
        <v>800195</v>
      </c>
      <c r="AE22">
        <v>800196</v>
      </c>
      <c r="AG22">
        <v>900190</v>
      </c>
      <c r="AH22">
        <v>900191</v>
      </c>
      <c r="AI22">
        <v>900192</v>
      </c>
      <c r="AJ22">
        <v>900193</v>
      </c>
      <c r="AK22">
        <v>900194</v>
      </c>
      <c r="AL22">
        <v>900195</v>
      </c>
      <c r="AM22">
        <v>900196</v>
      </c>
    </row>
    <row r="23" spans="1:39">
      <c r="A23">
        <v>20</v>
      </c>
      <c r="B23">
        <v>20</v>
      </c>
      <c r="C23" t="s">
        <v>126</v>
      </c>
      <c r="D23">
        <v>0</v>
      </c>
      <c r="E23">
        <v>6</v>
      </c>
      <c r="F23">
        <v>1</v>
      </c>
      <c r="G23" s="5" t="s">
        <v>1110</v>
      </c>
      <c r="H23" s="5">
        <v>5</v>
      </c>
      <c r="I23" s="5" t="s">
        <v>1113</v>
      </c>
      <c r="J23" s="5" t="s">
        <v>1115</v>
      </c>
      <c r="K23" s="5" t="s">
        <v>1205</v>
      </c>
      <c r="L23" s="5" t="s">
        <v>1206</v>
      </c>
      <c r="M23" s="5" t="s">
        <v>1207</v>
      </c>
      <c r="N23" s="5" t="s">
        <v>1208</v>
      </c>
      <c r="O23" s="5" t="s">
        <v>1812</v>
      </c>
      <c r="P23" s="5" t="s">
        <v>1812</v>
      </c>
      <c r="Q23" s="5" t="s">
        <v>1207</v>
      </c>
      <c r="R23" s="5" t="s">
        <v>1208</v>
      </c>
      <c r="Y23">
        <v>800200</v>
      </c>
      <c r="Z23">
        <v>800201</v>
      </c>
      <c r="AA23">
        <v>800202</v>
      </c>
      <c r="AB23">
        <v>800203</v>
      </c>
      <c r="AC23">
        <v>800204</v>
      </c>
      <c r="AD23">
        <v>800205</v>
      </c>
      <c r="AE23">
        <v>800206</v>
      </c>
      <c r="AG23">
        <v>900200</v>
      </c>
      <c r="AH23">
        <v>900201</v>
      </c>
      <c r="AI23">
        <v>900202</v>
      </c>
      <c r="AJ23">
        <v>900203</v>
      </c>
      <c r="AK23">
        <v>900204</v>
      </c>
      <c r="AL23">
        <v>900205</v>
      </c>
      <c r="AM23">
        <v>900206</v>
      </c>
    </row>
    <row r="24" spans="1:39">
      <c r="A24">
        <v>21</v>
      </c>
      <c r="B24">
        <v>21</v>
      </c>
      <c r="C24" t="s">
        <v>127</v>
      </c>
      <c r="D24">
        <v>0</v>
      </c>
      <c r="E24">
        <v>6</v>
      </c>
      <c r="F24">
        <v>1</v>
      </c>
      <c r="G24" s="5" t="s">
        <v>1110</v>
      </c>
      <c r="H24" s="5">
        <v>5</v>
      </c>
      <c r="I24" s="5" t="s">
        <v>1113</v>
      </c>
      <c r="J24" s="5" t="s">
        <v>1115</v>
      </c>
      <c r="K24" s="5" t="s">
        <v>1209</v>
      </c>
      <c r="L24" s="5" t="s">
        <v>1210</v>
      </c>
      <c r="M24" s="5" t="s">
        <v>1211</v>
      </c>
      <c r="N24" s="5" t="s">
        <v>1212</v>
      </c>
      <c r="O24" s="5" t="s">
        <v>1813</v>
      </c>
      <c r="P24" s="5" t="s">
        <v>1813</v>
      </c>
      <c r="Q24" s="5" t="s">
        <v>1211</v>
      </c>
      <c r="R24" s="5" t="s">
        <v>1212</v>
      </c>
      <c r="Y24">
        <v>800210</v>
      </c>
      <c r="Z24">
        <v>800211</v>
      </c>
      <c r="AA24">
        <v>800212</v>
      </c>
      <c r="AB24">
        <v>800213</v>
      </c>
      <c r="AC24">
        <v>800214</v>
      </c>
      <c r="AD24">
        <v>800215</v>
      </c>
      <c r="AE24">
        <v>800216</v>
      </c>
      <c r="AG24">
        <v>900210</v>
      </c>
      <c r="AH24">
        <v>900211</v>
      </c>
      <c r="AI24">
        <v>900212</v>
      </c>
      <c r="AJ24">
        <v>900213</v>
      </c>
      <c r="AK24">
        <v>900214</v>
      </c>
      <c r="AL24">
        <v>900215</v>
      </c>
      <c r="AM24">
        <v>900216</v>
      </c>
    </row>
    <row r="25" spans="1:39">
      <c r="A25">
        <v>22</v>
      </c>
      <c r="B25">
        <v>22</v>
      </c>
      <c r="C25" t="s">
        <v>128</v>
      </c>
      <c r="D25">
        <v>0</v>
      </c>
      <c r="E25">
        <v>8</v>
      </c>
      <c r="F25">
        <v>1</v>
      </c>
      <c r="G25" s="5" t="s">
        <v>1110</v>
      </c>
      <c r="H25" s="5">
        <v>5</v>
      </c>
      <c r="I25" s="5" t="s">
        <v>1113</v>
      </c>
      <c r="J25" s="5" t="s">
        <v>1115</v>
      </c>
      <c r="K25" s="5" t="s">
        <v>1213</v>
      </c>
      <c r="L25" s="5" t="s">
        <v>1214</v>
      </c>
      <c r="M25" s="5" t="s">
        <v>1215</v>
      </c>
      <c r="N25" s="5" t="s">
        <v>1216</v>
      </c>
      <c r="O25" s="5" t="s">
        <v>1814</v>
      </c>
      <c r="P25" s="5" t="s">
        <v>1814</v>
      </c>
      <c r="Q25" s="5" t="s">
        <v>1215</v>
      </c>
      <c r="R25" s="5" t="s">
        <v>1216</v>
      </c>
      <c r="Y25">
        <v>800220</v>
      </c>
      <c r="Z25">
        <v>800221</v>
      </c>
      <c r="AA25">
        <v>800222</v>
      </c>
      <c r="AB25">
        <v>800223</v>
      </c>
      <c r="AC25">
        <v>800224</v>
      </c>
      <c r="AD25">
        <v>800225</v>
      </c>
      <c r="AE25">
        <v>800226</v>
      </c>
      <c r="AG25">
        <v>900220</v>
      </c>
      <c r="AH25">
        <v>900221</v>
      </c>
      <c r="AI25">
        <v>900222</v>
      </c>
      <c r="AJ25">
        <v>900223</v>
      </c>
      <c r="AK25">
        <v>900224</v>
      </c>
      <c r="AL25">
        <v>900225</v>
      </c>
      <c r="AM25">
        <v>900226</v>
      </c>
    </row>
    <row r="26" spans="1:39">
      <c r="A26">
        <v>23</v>
      </c>
      <c r="B26">
        <v>23</v>
      </c>
      <c r="C26" t="s">
        <v>129</v>
      </c>
      <c r="D26">
        <v>0</v>
      </c>
      <c r="E26">
        <v>6</v>
      </c>
      <c r="F26">
        <v>1</v>
      </c>
      <c r="G26" s="5" t="s">
        <v>1110</v>
      </c>
      <c r="H26" s="5">
        <v>5</v>
      </c>
      <c r="I26" s="5" t="s">
        <v>1113</v>
      </c>
      <c r="J26" s="5" t="s">
        <v>1115</v>
      </c>
      <c r="K26" s="5" t="s">
        <v>1217</v>
      </c>
      <c r="L26" s="5" t="s">
        <v>1218</v>
      </c>
      <c r="M26" s="5" t="s">
        <v>1219</v>
      </c>
      <c r="N26" s="5" t="s">
        <v>1220</v>
      </c>
      <c r="O26" s="5" t="s">
        <v>1815</v>
      </c>
      <c r="P26" s="5" t="s">
        <v>1815</v>
      </c>
      <c r="Q26" s="5" t="s">
        <v>1219</v>
      </c>
      <c r="R26" s="5" t="s">
        <v>1220</v>
      </c>
      <c r="Y26">
        <v>800230</v>
      </c>
      <c r="Z26">
        <v>800231</v>
      </c>
      <c r="AA26">
        <v>800232</v>
      </c>
      <c r="AB26">
        <v>800233</v>
      </c>
      <c r="AC26">
        <v>800234</v>
      </c>
      <c r="AD26">
        <v>800235</v>
      </c>
      <c r="AE26">
        <v>800236</v>
      </c>
      <c r="AG26">
        <v>900230</v>
      </c>
      <c r="AH26">
        <v>900231</v>
      </c>
      <c r="AI26">
        <v>900232</v>
      </c>
      <c r="AJ26">
        <v>900233</v>
      </c>
      <c r="AK26">
        <v>900234</v>
      </c>
      <c r="AL26">
        <v>900235</v>
      </c>
      <c r="AM26">
        <v>900236</v>
      </c>
    </row>
    <row r="27" spans="1:39">
      <c r="A27">
        <v>24</v>
      </c>
      <c r="B27">
        <v>24</v>
      </c>
      <c r="C27" t="s">
        <v>130</v>
      </c>
      <c r="D27">
        <v>0</v>
      </c>
      <c r="E27">
        <v>8</v>
      </c>
      <c r="F27">
        <v>1</v>
      </c>
      <c r="G27" s="5" t="s">
        <v>1110</v>
      </c>
      <c r="H27" s="5">
        <v>5</v>
      </c>
      <c r="I27" s="5" t="s">
        <v>1113</v>
      </c>
      <c r="J27" s="5" t="s">
        <v>1115</v>
      </c>
      <c r="K27" s="5" t="s">
        <v>1221</v>
      </c>
      <c r="L27" s="5" t="s">
        <v>1222</v>
      </c>
      <c r="M27" s="5" t="s">
        <v>1223</v>
      </c>
      <c r="N27" s="5" t="s">
        <v>1224</v>
      </c>
      <c r="O27" s="5" t="s">
        <v>1816</v>
      </c>
      <c r="P27" s="5" t="s">
        <v>1816</v>
      </c>
      <c r="Q27" s="5" t="s">
        <v>1223</v>
      </c>
      <c r="R27" s="5" t="s">
        <v>1224</v>
      </c>
      <c r="Y27">
        <v>800240</v>
      </c>
      <c r="Z27">
        <v>800241</v>
      </c>
      <c r="AA27">
        <v>800242</v>
      </c>
      <c r="AB27">
        <v>800243</v>
      </c>
      <c r="AC27">
        <v>800244</v>
      </c>
      <c r="AD27">
        <v>800245</v>
      </c>
      <c r="AE27">
        <v>800246</v>
      </c>
      <c r="AG27">
        <v>900240</v>
      </c>
      <c r="AH27">
        <v>900241</v>
      </c>
      <c r="AI27">
        <v>900242</v>
      </c>
      <c r="AJ27">
        <v>900243</v>
      </c>
      <c r="AK27">
        <v>900244</v>
      </c>
      <c r="AL27">
        <v>900245</v>
      </c>
      <c r="AM27">
        <v>900246</v>
      </c>
    </row>
    <row r="28" spans="1:39">
      <c r="A28">
        <v>25</v>
      </c>
      <c r="B28">
        <v>25</v>
      </c>
      <c r="C28" t="s">
        <v>131</v>
      </c>
      <c r="D28">
        <v>0</v>
      </c>
      <c r="E28">
        <v>6</v>
      </c>
      <c r="F28">
        <v>1</v>
      </c>
      <c r="G28" s="5" t="s">
        <v>1110</v>
      </c>
      <c r="H28" s="5">
        <v>5</v>
      </c>
      <c r="I28" s="5" t="s">
        <v>1113</v>
      </c>
      <c r="J28" s="5" t="s">
        <v>1115</v>
      </c>
      <c r="K28" s="5" t="s">
        <v>1225</v>
      </c>
      <c r="L28" s="5" t="s">
        <v>1226</v>
      </c>
      <c r="M28" s="5" t="s">
        <v>1227</v>
      </c>
      <c r="N28" s="5" t="s">
        <v>1228</v>
      </c>
      <c r="O28" s="5" t="s">
        <v>1817</v>
      </c>
      <c r="P28" s="5" t="s">
        <v>1817</v>
      </c>
      <c r="Q28" s="5" t="s">
        <v>1227</v>
      </c>
      <c r="R28" s="5" t="s">
        <v>1228</v>
      </c>
      <c r="Y28">
        <v>800250</v>
      </c>
      <c r="Z28">
        <v>800251</v>
      </c>
      <c r="AA28">
        <v>800252</v>
      </c>
      <c r="AB28">
        <v>800253</v>
      </c>
      <c r="AC28">
        <v>800254</v>
      </c>
      <c r="AD28">
        <v>800255</v>
      </c>
      <c r="AE28">
        <v>800256</v>
      </c>
      <c r="AG28">
        <v>900250</v>
      </c>
      <c r="AH28">
        <v>900251</v>
      </c>
      <c r="AI28">
        <v>900252</v>
      </c>
      <c r="AJ28">
        <v>900253</v>
      </c>
      <c r="AK28">
        <v>900254</v>
      </c>
      <c r="AL28">
        <v>900255</v>
      </c>
      <c r="AM28">
        <v>900256</v>
      </c>
    </row>
    <row r="29" spans="1:39">
      <c r="A29">
        <v>26</v>
      </c>
      <c r="B29">
        <v>26</v>
      </c>
      <c r="C29" t="s">
        <v>132</v>
      </c>
      <c r="D29">
        <v>0</v>
      </c>
      <c r="E29">
        <v>3</v>
      </c>
      <c r="F29">
        <v>1</v>
      </c>
      <c r="G29" s="5" t="s">
        <v>1110</v>
      </c>
      <c r="H29" s="5">
        <v>5</v>
      </c>
      <c r="I29" s="5" t="s">
        <v>1113</v>
      </c>
      <c r="J29" s="5" t="s">
        <v>1115</v>
      </c>
      <c r="K29" s="5" t="s">
        <v>1229</v>
      </c>
      <c r="L29" s="5" t="s">
        <v>1230</v>
      </c>
      <c r="M29" s="5" t="s">
        <v>1231</v>
      </c>
      <c r="N29" s="5" t="s">
        <v>1232</v>
      </c>
      <c r="O29" s="5" t="s">
        <v>1818</v>
      </c>
      <c r="P29" s="5" t="s">
        <v>1818</v>
      </c>
      <c r="Q29" s="5" t="s">
        <v>1231</v>
      </c>
      <c r="R29" s="5" t="s">
        <v>1232</v>
      </c>
      <c r="Y29">
        <v>800260</v>
      </c>
      <c r="Z29">
        <v>800261</v>
      </c>
      <c r="AA29">
        <v>800262</v>
      </c>
      <c r="AB29">
        <v>800263</v>
      </c>
      <c r="AC29">
        <v>800264</v>
      </c>
      <c r="AD29">
        <v>800265</v>
      </c>
      <c r="AE29">
        <v>800266</v>
      </c>
      <c r="AG29">
        <v>900260</v>
      </c>
      <c r="AH29">
        <v>900261</v>
      </c>
      <c r="AI29">
        <v>900262</v>
      </c>
      <c r="AJ29">
        <v>900263</v>
      </c>
      <c r="AK29">
        <v>900264</v>
      </c>
      <c r="AL29">
        <v>900265</v>
      </c>
      <c r="AM29">
        <v>900266</v>
      </c>
    </row>
    <row r="30" spans="1:39">
      <c r="A30">
        <v>27</v>
      </c>
      <c r="B30">
        <v>27</v>
      </c>
      <c r="C30" t="s">
        <v>133</v>
      </c>
      <c r="D30">
        <v>0</v>
      </c>
      <c r="E30">
        <v>3</v>
      </c>
      <c r="F30">
        <v>1</v>
      </c>
      <c r="G30" s="5" t="s">
        <v>1110</v>
      </c>
      <c r="H30" s="5">
        <v>5</v>
      </c>
      <c r="I30" s="5" t="s">
        <v>1113</v>
      </c>
      <c r="J30" s="5" t="s">
        <v>1115</v>
      </c>
      <c r="K30" s="5" t="s">
        <v>1233</v>
      </c>
      <c r="L30" s="5" t="s">
        <v>1234</v>
      </c>
      <c r="M30" s="5" t="s">
        <v>1235</v>
      </c>
      <c r="N30" s="5" t="s">
        <v>1236</v>
      </c>
      <c r="O30" s="5" t="s">
        <v>1819</v>
      </c>
      <c r="P30" s="5" t="s">
        <v>1819</v>
      </c>
      <c r="Q30" s="5" t="s">
        <v>1235</v>
      </c>
      <c r="R30" s="5" t="s">
        <v>1236</v>
      </c>
      <c r="Y30">
        <v>800270</v>
      </c>
      <c r="Z30">
        <v>800271</v>
      </c>
      <c r="AA30">
        <v>800272</v>
      </c>
      <c r="AB30">
        <v>800273</v>
      </c>
      <c r="AC30">
        <v>800274</v>
      </c>
      <c r="AD30">
        <v>800275</v>
      </c>
      <c r="AE30">
        <v>800276</v>
      </c>
      <c r="AG30">
        <v>900270</v>
      </c>
      <c r="AH30">
        <v>900271</v>
      </c>
      <c r="AI30">
        <v>900272</v>
      </c>
      <c r="AJ30">
        <v>900273</v>
      </c>
      <c r="AK30">
        <v>900274</v>
      </c>
      <c r="AL30">
        <v>900275</v>
      </c>
      <c r="AM30">
        <v>900276</v>
      </c>
    </row>
    <row r="31" spans="1:39">
      <c r="A31">
        <v>28</v>
      </c>
      <c r="B31">
        <v>28</v>
      </c>
      <c r="C31" t="s">
        <v>134</v>
      </c>
      <c r="D31">
        <v>0</v>
      </c>
      <c r="E31">
        <v>8</v>
      </c>
      <c r="F31">
        <v>1</v>
      </c>
      <c r="G31" s="5" t="s">
        <v>1110</v>
      </c>
      <c r="H31" s="5">
        <v>5</v>
      </c>
      <c r="I31" s="5" t="s">
        <v>1113</v>
      </c>
      <c r="J31" s="5" t="s">
        <v>1115</v>
      </c>
      <c r="K31" s="5" t="s">
        <v>1237</v>
      </c>
      <c r="L31" s="5" t="s">
        <v>1238</v>
      </c>
      <c r="M31" s="5" t="s">
        <v>1239</v>
      </c>
      <c r="N31" s="5" t="s">
        <v>1240</v>
      </c>
      <c r="O31" s="5" t="s">
        <v>1820</v>
      </c>
      <c r="P31" s="5" t="s">
        <v>1820</v>
      </c>
      <c r="Q31" s="5" t="s">
        <v>1239</v>
      </c>
      <c r="R31" s="5" t="s">
        <v>1240</v>
      </c>
      <c r="Y31">
        <v>800280</v>
      </c>
      <c r="Z31">
        <v>800281</v>
      </c>
      <c r="AA31">
        <v>800282</v>
      </c>
      <c r="AB31">
        <v>800283</v>
      </c>
      <c r="AC31">
        <v>800284</v>
      </c>
      <c r="AD31">
        <v>800285</v>
      </c>
      <c r="AE31">
        <v>800286</v>
      </c>
      <c r="AG31">
        <v>900280</v>
      </c>
      <c r="AH31">
        <v>900281</v>
      </c>
      <c r="AI31">
        <v>900282</v>
      </c>
      <c r="AJ31">
        <v>900283</v>
      </c>
      <c r="AK31">
        <v>900284</v>
      </c>
      <c r="AL31">
        <v>900285</v>
      </c>
      <c r="AM31">
        <v>900286</v>
      </c>
    </row>
    <row r="32" spans="1:39">
      <c r="A32">
        <v>29</v>
      </c>
      <c r="B32">
        <v>29</v>
      </c>
      <c r="C32" t="s">
        <v>135</v>
      </c>
      <c r="D32">
        <v>0</v>
      </c>
      <c r="E32">
        <v>9</v>
      </c>
      <c r="F32">
        <v>1</v>
      </c>
      <c r="G32" s="5" t="s">
        <v>1110</v>
      </c>
      <c r="H32" s="5">
        <v>5</v>
      </c>
      <c r="I32" s="5" t="s">
        <v>1113</v>
      </c>
      <c r="J32" s="5" t="s">
        <v>1115</v>
      </c>
      <c r="K32" s="5" t="s">
        <v>1241</v>
      </c>
      <c r="L32" s="5" t="s">
        <v>1242</v>
      </c>
      <c r="M32" s="5" t="s">
        <v>1243</v>
      </c>
      <c r="N32" s="5" t="s">
        <v>1244</v>
      </c>
      <c r="O32" s="5" t="s">
        <v>1821</v>
      </c>
      <c r="P32" s="5" t="s">
        <v>1821</v>
      </c>
      <c r="Q32" s="5" t="s">
        <v>1243</v>
      </c>
      <c r="R32" s="5" t="s">
        <v>1244</v>
      </c>
      <c r="Y32">
        <v>800290</v>
      </c>
      <c r="Z32">
        <v>800291</v>
      </c>
      <c r="AA32">
        <v>800292</v>
      </c>
      <c r="AB32">
        <v>800293</v>
      </c>
      <c r="AC32">
        <v>800294</v>
      </c>
      <c r="AD32">
        <v>800295</v>
      </c>
      <c r="AE32">
        <v>800296</v>
      </c>
      <c r="AG32">
        <v>900290</v>
      </c>
      <c r="AH32">
        <v>900291</v>
      </c>
      <c r="AI32">
        <v>900292</v>
      </c>
      <c r="AJ32">
        <v>900293</v>
      </c>
      <c r="AK32">
        <v>900294</v>
      </c>
      <c r="AL32">
        <v>900295</v>
      </c>
      <c r="AM32">
        <v>900296</v>
      </c>
    </row>
    <row r="33" spans="1:39">
      <c r="A33">
        <v>30</v>
      </c>
      <c r="B33">
        <v>30</v>
      </c>
      <c r="C33" t="s">
        <v>136</v>
      </c>
      <c r="D33">
        <v>0</v>
      </c>
      <c r="E33">
        <v>8</v>
      </c>
      <c r="F33">
        <v>1</v>
      </c>
      <c r="G33" s="5" t="s">
        <v>1759</v>
      </c>
      <c r="H33" s="5">
        <v>5</v>
      </c>
      <c r="I33" s="5" t="s">
        <v>1761</v>
      </c>
      <c r="J33" s="5" t="s">
        <v>1108</v>
      </c>
      <c r="K33" s="5" t="s">
        <v>1245</v>
      </c>
      <c r="L33" s="5" t="s">
        <v>1246</v>
      </c>
      <c r="M33" s="5" t="s">
        <v>1247</v>
      </c>
      <c r="N33" s="5" t="s">
        <v>1248</v>
      </c>
      <c r="O33" s="5" t="s">
        <v>1822</v>
      </c>
      <c r="P33" s="5" t="s">
        <v>1822</v>
      </c>
      <c r="Q33" s="5" t="s">
        <v>1247</v>
      </c>
      <c r="R33" s="5" t="s">
        <v>1248</v>
      </c>
      <c r="Y33">
        <v>800300</v>
      </c>
      <c r="Z33">
        <v>800301</v>
      </c>
      <c r="AA33">
        <v>800302</v>
      </c>
      <c r="AB33">
        <v>800303</v>
      </c>
      <c r="AC33">
        <v>800304</v>
      </c>
      <c r="AD33">
        <v>800305</v>
      </c>
      <c r="AE33">
        <v>800306</v>
      </c>
      <c r="AG33">
        <v>900300</v>
      </c>
      <c r="AH33">
        <v>900301</v>
      </c>
      <c r="AI33">
        <v>900302</v>
      </c>
      <c r="AJ33">
        <v>900303</v>
      </c>
      <c r="AK33">
        <v>900304</v>
      </c>
      <c r="AL33">
        <v>900305</v>
      </c>
      <c r="AM33">
        <v>900306</v>
      </c>
    </row>
    <row r="34" spans="1:39">
      <c r="A34">
        <v>31</v>
      </c>
      <c r="B34">
        <v>31</v>
      </c>
      <c r="C34" t="s">
        <v>137</v>
      </c>
      <c r="D34">
        <v>0</v>
      </c>
      <c r="E34">
        <v>3</v>
      </c>
      <c r="F34">
        <v>1</v>
      </c>
      <c r="G34" s="5" t="s">
        <v>1759</v>
      </c>
      <c r="H34" s="5">
        <v>5</v>
      </c>
      <c r="I34" s="5" t="s">
        <v>1761</v>
      </c>
      <c r="J34" s="5" t="s">
        <v>1108</v>
      </c>
      <c r="K34" s="5" t="s">
        <v>1249</v>
      </c>
      <c r="L34" s="5" t="s">
        <v>1250</v>
      </c>
      <c r="M34" s="5" t="s">
        <v>1251</v>
      </c>
      <c r="N34" s="5" t="s">
        <v>1252</v>
      </c>
      <c r="O34" s="5" t="s">
        <v>1823</v>
      </c>
      <c r="P34" s="5" t="s">
        <v>1823</v>
      </c>
      <c r="Q34" s="5" t="s">
        <v>1251</v>
      </c>
      <c r="R34" s="5" t="s">
        <v>1252</v>
      </c>
      <c r="Y34">
        <v>800310</v>
      </c>
      <c r="Z34">
        <v>800311</v>
      </c>
      <c r="AA34">
        <v>800312</v>
      </c>
      <c r="AB34">
        <v>800313</v>
      </c>
      <c r="AC34">
        <v>800314</v>
      </c>
      <c r="AD34">
        <v>800315</v>
      </c>
      <c r="AE34">
        <v>800316</v>
      </c>
      <c r="AG34">
        <v>900310</v>
      </c>
      <c r="AH34">
        <v>900311</v>
      </c>
      <c r="AI34">
        <v>900312</v>
      </c>
      <c r="AJ34">
        <v>900313</v>
      </c>
      <c r="AK34">
        <v>900314</v>
      </c>
      <c r="AL34">
        <v>900315</v>
      </c>
      <c r="AM34">
        <v>900316</v>
      </c>
    </row>
    <row r="35" spans="1:39">
      <c r="A35">
        <v>32</v>
      </c>
      <c r="B35">
        <v>32</v>
      </c>
      <c r="C35" t="s">
        <v>138</v>
      </c>
      <c r="D35">
        <v>0</v>
      </c>
      <c r="E35">
        <v>6</v>
      </c>
      <c r="F35">
        <v>1</v>
      </c>
      <c r="G35" s="5" t="s">
        <v>1759</v>
      </c>
      <c r="H35" s="5">
        <v>5</v>
      </c>
      <c r="I35" s="5" t="s">
        <v>1761</v>
      </c>
      <c r="J35" s="5" t="s">
        <v>1108</v>
      </c>
      <c r="K35" s="5" t="s">
        <v>1253</v>
      </c>
      <c r="L35" s="5" t="s">
        <v>1254</v>
      </c>
      <c r="M35" s="5" t="s">
        <v>1255</v>
      </c>
      <c r="N35" s="5" t="s">
        <v>1256</v>
      </c>
      <c r="O35" s="5" t="s">
        <v>1824</v>
      </c>
      <c r="P35" s="5" t="s">
        <v>1824</v>
      </c>
      <c r="Q35" s="5" t="s">
        <v>1255</v>
      </c>
      <c r="R35" s="5" t="s">
        <v>1256</v>
      </c>
      <c r="Y35">
        <v>800320</v>
      </c>
      <c r="Z35">
        <v>800321</v>
      </c>
      <c r="AA35">
        <v>800322</v>
      </c>
      <c r="AB35">
        <v>800323</v>
      </c>
      <c r="AC35">
        <v>800324</v>
      </c>
      <c r="AD35">
        <v>800325</v>
      </c>
      <c r="AE35">
        <v>800326</v>
      </c>
      <c r="AG35">
        <v>900320</v>
      </c>
      <c r="AH35">
        <v>900321</v>
      </c>
      <c r="AI35">
        <v>900322</v>
      </c>
      <c r="AJ35">
        <v>900323</v>
      </c>
      <c r="AK35">
        <v>900324</v>
      </c>
      <c r="AL35">
        <v>900325</v>
      </c>
      <c r="AM35">
        <v>900326</v>
      </c>
    </row>
    <row r="36" spans="1:39">
      <c r="A36">
        <v>33</v>
      </c>
      <c r="B36">
        <v>33</v>
      </c>
      <c r="C36" t="s">
        <v>139</v>
      </c>
      <c r="D36">
        <v>0</v>
      </c>
      <c r="E36">
        <v>1</v>
      </c>
      <c r="F36">
        <v>2</v>
      </c>
      <c r="G36" s="5" t="s">
        <v>1757</v>
      </c>
      <c r="H36" s="5">
        <v>5</v>
      </c>
      <c r="I36" s="5" t="s">
        <v>1118</v>
      </c>
      <c r="J36" s="5" t="s">
        <v>1120</v>
      </c>
      <c r="K36" s="5" t="s">
        <v>1257</v>
      </c>
      <c r="L36" s="5" t="s">
        <v>1258</v>
      </c>
      <c r="M36" s="5" t="s">
        <v>1259</v>
      </c>
      <c r="N36" s="5" t="s">
        <v>1260</v>
      </c>
      <c r="O36" s="5" t="s">
        <v>1825</v>
      </c>
      <c r="P36" s="5" t="s">
        <v>1825</v>
      </c>
      <c r="Q36" s="5" t="s">
        <v>1259</v>
      </c>
      <c r="R36" s="5" t="s">
        <v>1260</v>
      </c>
      <c r="Y36">
        <v>800330</v>
      </c>
      <c r="Z36">
        <v>800331</v>
      </c>
      <c r="AA36">
        <v>800332</v>
      </c>
      <c r="AB36">
        <v>800333</v>
      </c>
      <c r="AC36">
        <v>800334</v>
      </c>
      <c r="AD36">
        <v>800335</v>
      </c>
      <c r="AE36">
        <v>800336</v>
      </c>
      <c r="AG36">
        <v>900330</v>
      </c>
      <c r="AH36">
        <v>900331</v>
      </c>
      <c r="AI36">
        <v>900332</v>
      </c>
      <c r="AJ36">
        <v>900333</v>
      </c>
      <c r="AK36">
        <v>900334</v>
      </c>
      <c r="AL36">
        <v>900335</v>
      </c>
      <c r="AM36">
        <v>900336</v>
      </c>
    </row>
    <row r="37" spans="1:39">
      <c r="A37">
        <v>34</v>
      </c>
      <c r="B37">
        <v>34</v>
      </c>
      <c r="C37" t="s">
        <v>140</v>
      </c>
      <c r="D37">
        <v>0</v>
      </c>
      <c r="E37">
        <v>7</v>
      </c>
      <c r="F37">
        <v>2</v>
      </c>
      <c r="G37" s="5" t="s">
        <v>1757</v>
      </c>
      <c r="H37" s="5">
        <v>5</v>
      </c>
      <c r="I37" s="5" t="s">
        <v>1118</v>
      </c>
      <c r="J37" s="5" t="s">
        <v>1120</v>
      </c>
      <c r="K37" s="5" t="s">
        <v>1261</v>
      </c>
      <c r="L37" s="5" t="s">
        <v>1262</v>
      </c>
      <c r="M37" s="5" t="s">
        <v>1263</v>
      </c>
      <c r="N37" s="5" t="s">
        <v>1264</v>
      </c>
      <c r="O37" s="5" t="s">
        <v>1826</v>
      </c>
      <c r="P37" s="5" t="s">
        <v>1826</v>
      </c>
      <c r="Q37" s="5" t="s">
        <v>1263</v>
      </c>
      <c r="R37" s="5" t="s">
        <v>1264</v>
      </c>
      <c r="Y37">
        <v>800340</v>
      </c>
      <c r="Z37">
        <v>800341</v>
      </c>
      <c r="AA37">
        <v>800342</v>
      </c>
      <c r="AB37">
        <v>800343</v>
      </c>
      <c r="AC37">
        <v>800344</v>
      </c>
      <c r="AD37">
        <v>800345</v>
      </c>
      <c r="AE37">
        <v>800346</v>
      </c>
      <c r="AG37">
        <v>900340</v>
      </c>
      <c r="AH37">
        <v>900341</v>
      </c>
      <c r="AI37">
        <v>900342</v>
      </c>
      <c r="AJ37">
        <v>900343</v>
      </c>
      <c r="AK37">
        <v>900344</v>
      </c>
      <c r="AL37">
        <v>900345</v>
      </c>
      <c r="AM37">
        <v>900346</v>
      </c>
    </row>
    <row r="38" spans="1:39">
      <c r="A38">
        <v>35</v>
      </c>
      <c r="B38">
        <v>35</v>
      </c>
      <c r="C38" t="s">
        <v>141</v>
      </c>
      <c r="D38">
        <v>0</v>
      </c>
      <c r="E38">
        <v>6</v>
      </c>
      <c r="F38">
        <v>2</v>
      </c>
      <c r="G38" s="5" t="s">
        <v>1757</v>
      </c>
      <c r="H38" s="5">
        <v>5</v>
      </c>
      <c r="I38" s="5" t="s">
        <v>1118</v>
      </c>
      <c r="J38" s="5" t="s">
        <v>1120</v>
      </c>
      <c r="K38" s="5" t="s">
        <v>1265</v>
      </c>
      <c r="L38" s="5" t="s">
        <v>1266</v>
      </c>
      <c r="M38" s="5" t="s">
        <v>1267</v>
      </c>
      <c r="N38" s="5" t="s">
        <v>1268</v>
      </c>
      <c r="O38" s="5" t="s">
        <v>1827</v>
      </c>
      <c r="P38" s="5" t="s">
        <v>1827</v>
      </c>
      <c r="Q38" s="5" t="s">
        <v>1267</v>
      </c>
      <c r="R38" s="5" t="s">
        <v>1268</v>
      </c>
      <c r="Y38">
        <v>800350</v>
      </c>
      <c r="Z38">
        <v>800351</v>
      </c>
      <c r="AA38">
        <v>800352</v>
      </c>
      <c r="AB38">
        <v>800353</v>
      </c>
      <c r="AC38">
        <v>800354</v>
      </c>
      <c r="AD38">
        <v>800355</v>
      </c>
      <c r="AE38">
        <v>800356</v>
      </c>
      <c r="AG38">
        <v>900350</v>
      </c>
      <c r="AH38">
        <v>900351</v>
      </c>
      <c r="AI38">
        <v>900352</v>
      </c>
      <c r="AJ38">
        <v>900353</v>
      </c>
      <c r="AK38">
        <v>900354</v>
      </c>
      <c r="AL38">
        <v>900355</v>
      </c>
      <c r="AM38">
        <v>900356</v>
      </c>
    </row>
    <row r="39" spans="1:39">
      <c r="A39">
        <v>36</v>
      </c>
      <c r="B39">
        <v>36</v>
      </c>
      <c r="C39" t="s">
        <v>142</v>
      </c>
      <c r="D39">
        <v>0</v>
      </c>
      <c r="E39">
        <v>14</v>
      </c>
      <c r="F39">
        <v>2</v>
      </c>
      <c r="G39" s="5" t="s">
        <v>1110</v>
      </c>
      <c r="H39" s="5">
        <v>5</v>
      </c>
      <c r="I39" s="5" t="s">
        <v>1761</v>
      </c>
      <c r="J39" s="5" t="s">
        <v>1108</v>
      </c>
      <c r="K39" s="5" t="s">
        <v>1269</v>
      </c>
      <c r="L39" s="5" t="s">
        <v>1270</v>
      </c>
      <c r="M39" s="5" t="s">
        <v>1271</v>
      </c>
      <c r="N39" s="5" t="s">
        <v>1272</v>
      </c>
      <c r="O39" s="5" t="s">
        <v>1828</v>
      </c>
      <c r="P39" s="5" t="s">
        <v>1828</v>
      </c>
      <c r="Q39" s="5" t="s">
        <v>1271</v>
      </c>
      <c r="R39" s="5" t="s">
        <v>1272</v>
      </c>
      <c r="Y39">
        <v>800360</v>
      </c>
      <c r="Z39">
        <v>800361</v>
      </c>
      <c r="AA39">
        <v>800362</v>
      </c>
      <c r="AB39">
        <v>800363</v>
      </c>
      <c r="AC39">
        <v>800364</v>
      </c>
      <c r="AD39">
        <v>800365</v>
      </c>
      <c r="AE39">
        <v>800366</v>
      </c>
      <c r="AG39">
        <v>900360</v>
      </c>
      <c r="AH39">
        <v>900361</v>
      </c>
      <c r="AI39">
        <v>900362</v>
      </c>
      <c r="AJ39">
        <v>900363</v>
      </c>
      <c r="AK39">
        <v>900364</v>
      </c>
      <c r="AL39">
        <v>900365</v>
      </c>
      <c r="AM39">
        <v>900366</v>
      </c>
    </row>
    <row r="40" spans="1:39">
      <c r="A40">
        <v>37</v>
      </c>
      <c r="B40">
        <v>37</v>
      </c>
      <c r="C40" t="s">
        <v>143</v>
      </c>
      <c r="D40">
        <v>0</v>
      </c>
      <c r="E40">
        <v>14</v>
      </c>
      <c r="F40">
        <v>2</v>
      </c>
      <c r="G40" s="5" t="s">
        <v>1757</v>
      </c>
      <c r="H40" s="5">
        <v>5</v>
      </c>
      <c r="I40" s="5" t="s">
        <v>1118</v>
      </c>
      <c r="J40" s="5" t="s">
        <v>1120</v>
      </c>
      <c r="K40" s="5" t="s">
        <v>1273</v>
      </c>
      <c r="L40" s="5" t="s">
        <v>1274</v>
      </c>
      <c r="M40" s="5" t="s">
        <v>1275</v>
      </c>
      <c r="N40" s="5" t="s">
        <v>1276</v>
      </c>
      <c r="O40" s="5" t="s">
        <v>1829</v>
      </c>
      <c r="P40" s="5" t="s">
        <v>1829</v>
      </c>
      <c r="Q40" s="5" t="s">
        <v>1275</v>
      </c>
      <c r="R40" s="5" t="s">
        <v>1276</v>
      </c>
      <c r="Y40">
        <v>800370</v>
      </c>
      <c r="Z40">
        <v>800371</v>
      </c>
      <c r="AA40">
        <v>800372</v>
      </c>
      <c r="AB40">
        <v>800373</v>
      </c>
      <c r="AC40">
        <v>800374</v>
      </c>
      <c r="AD40">
        <v>800375</v>
      </c>
      <c r="AE40">
        <v>800376</v>
      </c>
      <c r="AG40">
        <v>900370</v>
      </c>
      <c r="AH40">
        <v>900371</v>
      </c>
      <c r="AI40">
        <v>900372</v>
      </c>
      <c r="AJ40">
        <v>900373</v>
      </c>
      <c r="AK40">
        <v>900374</v>
      </c>
      <c r="AL40">
        <v>900375</v>
      </c>
      <c r="AM40">
        <v>900376</v>
      </c>
    </row>
    <row r="41" spans="1:39">
      <c r="A41">
        <v>38</v>
      </c>
      <c r="B41">
        <v>38</v>
      </c>
      <c r="C41" t="s">
        <v>144</v>
      </c>
      <c r="D41">
        <v>0</v>
      </c>
      <c r="E41">
        <v>14</v>
      </c>
      <c r="F41">
        <v>2</v>
      </c>
      <c r="G41" s="5" t="s">
        <v>1757</v>
      </c>
      <c r="H41" s="5">
        <v>5</v>
      </c>
      <c r="I41" s="5" t="s">
        <v>1118</v>
      </c>
      <c r="J41" s="5" t="s">
        <v>1120</v>
      </c>
      <c r="K41" s="5" t="s">
        <v>1277</v>
      </c>
      <c r="L41" s="5" t="s">
        <v>1278</v>
      </c>
      <c r="M41" s="5" t="s">
        <v>1279</v>
      </c>
      <c r="N41" s="5" t="s">
        <v>1280</v>
      </c>
      <c r="O41" s="5" t="s">
        <v>1830</v>
      </c>
      <c r="P41" s="5" t="s">
        <v>1830</v>
      </c>
      <c r="Q41" s="5" t="s">
        <v>1279</v>
      </c>
      <c r="R41" s="5" t="s">
        <v>1280</v>
      </c>
      <c r="Y41">
        <v>800380</v>
      </c>
      <c r="Z41">
        <v>800381</v>
      </c>
      <c r="AA41">
        <v>800382</v>
      </c>
      <c r="AB41">
        <v>800383</v>
      </c>
      <c r="AC41">
        <v>800384</v>
      </c>
      <c r="AD41">
        <v>800385</v>
      </c>
      <c r="AE41">
        <v>800386</v>
      </c>
      <c r="AG41">
        <v>900380</v>
      </c>
      <c r="AH41">
        <v>900381</v>
      </c>
      <c r="AI41">
        <v>900382</v>
      </c>
      <c r="AJ41">
        <v>900383</v>
      </c>
      <c r="AK41">
        <v>900384</v>
      </c>
      <c r="AL41">
        <v>900385</v>
      </c>
      <c r="AM41">
        <v>900386</v>
      </c>
    </row>
    <row r="42" spans="1:39">
      <c r="A42">
        <v>39</v>
      </c>
      <c r="B42">
        <v>39</v>
      </c>
      <c r="C42" t="s">
        <v>145</v>
      </c>
      <c r="D42">
        <v>0</v>
      </c>
      <c r="E42">
        <v>14</v>
      </c>
      <c r="F42">
        <v>2</v>
      </c>
      <c r="G42" s="5" t="s">
        <v>1757</v>
      </c>
      <c r="H42" s="5">
        <v>5</v>
      </c>
      <c r="I42" s="5" t="s">
        <v>1118</v>
      </c>
      <c r="J42" s="5" t="s">
        <v>1120</v>
      </c>
      <c r="K42" s="5" t="s">
        <v>1281</v>
      </c>
      <c r="L42" s="5" t="s">
        <v>1282</v>
      </c>
      <c r="M42" s="5" t="s">
        <v>1283</v>
      </c>
      <c r="N42" s="5" t="s">
        <v>1284</v>
      </c>
      <c r="O42" s="5" t="s">
        <v>1831</v>
      </c>
      <c r="P42" s="5" t="s">
        <v>1831</v>
      </c>
      <c r="Q42" s="5" t="s">
        <v>1283</v>
      </c>
      <c r="R42" s="5" t="s">
        <v>1284</v>
      </c>
      <c r="Y42">
        <v>800390</v>
      </c>
      <c r="Z42">
        <v>800391</v>
      </c>
      <c r="AA42">
        <v>800392</v>
      </c>
      <c r="AB42">
        <v>800393</v>
      </c>
      <c r="AC42">
        <v>800394</v>
      </c>
      <c r="AD42">
        <v>800395</v>
      </c>
      <c r="AE42">
        <v>800396</v>
      </c>
      <c r="AG42">
        <v>900390</v>
      </c>
      <c r="AH42">
        <v>900391</v>
      </c>
      <c r="AI42">
        <v>900392</v>
      </c>
      <c r="AJ42">
        <v>900393</v>
      </c>
      <c r="AK42">
        <v>900394</v>
      </c>
      <c r="AL42">
        <v>900395</v>
      </c>
      <c r="AM42">
        <v>900396</v>
      </c>
    </row>
    <row r="43" spans="1:39">
      <c r="A43">
        <v>40</v>
      </c>
      <c r="B43">
        <v>40</v>
      </c>
      <c r="C43" t="s">
        <v>146</v>
      </c>
      <c r="D43">
        <v>0</v>
      </c>
      <c r="E43">
        <v>12</v>
      </c>
      <c r="F43">
        <v>2</v>
      </c>
      <c r="G43" s="5" t="s">
        <v>1757</v>
      </c>
      <c r="H43" s="5">
        <v>5</v>
      </c>
      <c r="I43" s="5" t="s">
        <v>1118</v>
      </c>
      <c r="J43" s="5" t="s">
        <v>1120</v>
      </c>
      <c r="K43" s="5" t="s">
        <v>1285</v>
      </c>
      <c r="L43" s="5" t="s">
        <v>1286</v>
      </c>
      <c r="M43" s="5" t="s">
        <v>1287</v>
      </c>
      <c r="N43" s="5" t="s">
        <v>1288</v>
      </c>
      <c r="O43" s="5" t="s">
        <v>1832</v>
      </c>
      <c r="P43" s="5" t="s">
        <v>1832</v>
      </c>
      <c r="Q43" s="5" t="s">
        <v>1287</v>
      </c>
      <c r="R43" s="5" t="s">
        <v>1288</v>
      </c>
      <c r="Y43">
        <v>800400</v>
      </c>
      <c r="Z43">
        <v>800401</v>
      </c>
      <c r="AA43">
        <v>800402</v>
      </c>
      <c r="AB43">
        <v>800403</v>
      </c>
      <c r="AC43">
        <v>800404</v>
      </c>
      <c r="AD43">
        <v>800405</v>
      </c>
      <c r="AE43">
        <v>800406</v>
      </c>
      <c r="AG43">
        <v>900400</v>
      </c>
      <c r="AH43">
        <v>900401</v>
      </c>
      <c r="AI43">
        <v>900402</v>
      </c>
      <c r="AJ43">
        <v>900403</v>
      </c>
      <c r="AK43">
        <v>900404</v>
      </c>
      <c r="AL43">
        <v>900405</v>
      </c>
      <c r="AM43">
        <v>900406</v>
      </c>
    </row>
    <row r="44" spans="1:39">
      <c r="A44">
        <v>41</v>
      </c>
      <c r="B44">
        <v>41</v>
      </c>
      <c r="C44" t="s">
        <v>147</v>
      </c>
      <c r="D44">
        <v>0</v>
      </c>
      <c r="E44">
        <v>7</v>
      </c>
      <c r="F44">
        <v>2</v>
      </c>
      <c r="G44" s="5" t="s">
        <v>1757</v>
      </c>
      <c r="H44" s="5">
        <v>5</v>
      </c>
      <c r="I44" s="5" t="s">
        <v>1118</v>
      </c>
      <c r="J44" s="5" t="s">
        <v>1120</v>
      </c>
      <c r="K44" s="5" t="s">
        <v>1289</v>
      </c>
      <c r="L44" s="5" t="s">
        <v>1290</v>
      </c>
      <c r="M44" s="5" t="s">
        <v>1291</v>
      </c>
      <c r="N44" s="5" t="s">
        <v>1292</v>
      </c>
      <c r="O44" s="5" t="s">
        <v>1833</v>
      </c>
      <c r="P44" s="5" t="s">
        <v>1833</v>
      </c>
      <c r="Q44" s="5" t="s">
        <v>1291</v>
      </c>
      <c r="R44" s="5" t="s">
        <v>1292</v>
      </c>
      <c r="Y44">
        <v>800410</v>
      </c>
      <c r="Z44">
        <v>800411</v>
      </c>
      <c r="AA44">
        <v>800412</v>
      </c>
      <c r="AB44">
        <v>800413</v>
      </c>
      <c r="AC44">
        <v>800414</v>
      </c>
      <c r="AD44">
        <v>800415</v>
      </c>
      <c r="AE44">
        <v>800416</v>
      </c>
      <c r="AG44">
        <v>900410</v>
      </c>
      <c r="AH44">
        <v>900411</v>
      </c>
      <c r="AI44">
        <v>900412</v>
      </c>
      <c r="AJ44">
        <v>900413</v>
      </c>
      <c r="AK44">
        <v>900414</v>
      </c>
      <c r="AL44">
        <v>900415</v>
      </c>
      <c r="AM44">
        <v>900416</v>
      </c>
    </row>
    <row r="45" spans="1:39">
      <c r="A45">
        <v>42</v>
      </c>
      <c r="B45">
        <v>42</v>
      </c>
      <c r="C45" t="s">
        <v>148</v>
      </c>
      <c r="D45">
        <v>0</v>
      </c>
      <c r="E45">
        <v>7</v>
      </c>
      <c r="F45">
        <v>1</v>
      </c>
      <c r="G45" s="5" t="s">
        <v>1110</v>
      </c>
      <c r="H45" s="5">
        <v>5</v>
      </c>
      <c r="I45" s="5" t="s">
        <v>1113</v>
      </c>
      <c r="J45" s="5" t="s">
        <v>1115</v>
      </c>
      <c r="K45" s="5" t="s">
        <v>1293</v>
      </c>
      <c r="L45" s="5" t="s">
        <v>1294</v>
      </c>
      <c r="M45" s="5" t="s">
        <v>1295</v>
      </c>
      <c r="N45" s="5" t="s">
        <v>1296</v>
      </c>
      <c r="O45" s="5" t="s">
        <v>1834</v>
      </c>
      <c r="P45" s="5" t="s">
        <v>1834</v>
      </c>
      <c r="Q45" s="5" t="s">
        <v>1295</v>
      </c>
      <c r="R45" s="5" t="s">
        <v>1296</v>
      </c>
      <c r="Y45">
        <v>800420</v>
      </c>
      <c r="Z45">
        <v>800421</v>
      </c>
      <c r="AA45">
        <v>800422</v>
      </c>
      <c r="AB45">
        <v>800423</v>
      </c>
      <c r="AC45">
        <v>800424</v>
      </c>
      <c r="AD45">
        <v>800425</v>
      </c>
      <c r="AE45">
        <v>800426</v>
      </c>
      <c r="AG45">
        <v>900420</v>
      </c>
      <c r="AH45">
        <v>900421</v>
      </c>
      <c r="AI45">
        <v>900422</v>
      </c>
      <c r="AJ45">
        <v>900423</v>
      </c>
      <c r="AK45">
        <v>900424</v>
      </c>
      <c r="AL45">
        <v>900425</v>
      </c>
      <c r="AM45">
        <v>900426</v>
      </c>
    </row>
    <row r="46" spans="1:39">
      <c r="A46">
        <v>43</v>
      </c>
      <c r="B46">
        <v>43</v>
      </c>
      <c r="C46" t="s">
        <v>149</v>
      </c>
      <c r="D46">
        <v>0</v>
      </c>
      <c r="E46">
        <v>14</v>
      </c>
      <c r="F46">
        <v>1</v>
      </c>
      <c r="G46" s="5" t="s">
        <v>1110</v>
      </c>
      <c r="H46" s="5">
        <v>5</v>
      </c>
      <c r="I46" s="5" t="s">
        <v>1113</v>
      </c>
      <c r="J46" s="5" t="s">
        <v>1115</v>
      </c>
      <c r="K46" s="5" t="s">
        <v>1297</v>
      </c>
      <c r="L46" s="5" t="s">
        <v>1298</v>
      </c>
      <c r="M46" s="5" t="s">
        <v>1299</v>
      </c>
      <c r="N46" s="5" t="s">
        <v>1300</v>
      </c>
      <c r="O46" s="5" t="s">
        <v>1835</v>
      </c>
      <c r="P46" s="5" t="s">
        <v>1835</v>
      </c>
      <c r="Q46" s="5" t="s">
        <v>1299</v>
      </c>
      <c r="R46" s="5" t="s">
        <v>1300</v>
      </c>
      <c r="Y46">
        <v>800430</v>
      </c>
      <c r="Z46">
        <v>800431</v>
      </c>
      <c r="AA46">
        <v>800432</v>
      </c>
      <c r="AB46">
        <v>800433</v>
      </c>
      <c r="AC46">
        <v>800434</v>
      </c>
      <c r="AD46">
        <v>800435</v>
      </c>
      <c r="AE46">
        <v>800436</v>
      </c>
      <c r="AG46">
        <v>900430</v>
      </c>
      <c r="AH46">
        <v>900431</v>
      </c>
      <c r="AI46">
        <v>900432</v>
      </c>
      <c r="AJ46">
        <v>900433</v>
      </c>
      <c r="AK46">
        <v>900434</v>
      </c>
      <c r="AL46">
        <v>900435</v>
      </c>
      <c r="AM46">
        <v>900436</v>
      </c>
    </row>
    <row r="47" spans="1:39">
      <c r="A47">
        <v>44</v>
      </c>
      <c r="B47">
        <v>44</v>
      </c>
      <c r="C47" t="s">
        <v>150</v>
      </c>
      <c r="D47">
        <v>0</v>
      </c>
      <c r="E47">
        <v>12</v>
      </c>
      <c r="F47">
        <v>2</v>
      </c>
      <c r="G47" s="5" t="s">
        <v>1757</v>
      </c>
      <c r="H47" s="5">
        <v>5</v>
      </c>
      <c r="I47" s="5" t="s">
        <v>1118</v>
      </c>
      <c r="J47" s="5" t="s">
        <v>1120</v>
      </c>
      <c r="K47" s="5" t="s">
        <v>1301</v>
      </c>
      <c r="L47" s="5" t="s">
        <v>1302</v>
      </c>
      <c r="M47" s="5" t="s">
        <v>1303</v>
      </c>
      <c r="N47" s="5" t="s">
        <v>1304</v>
      </c>
      <c r="O47" s="5" t="s">
        <v>1836</v>
      </c>
      <c r="P47" s="5" t="s">
        <v>1836</v>
      </c>
      <c r="Q47" s="5" t="s">
        <v>1303</v>
      </c>
      <c r="R47" s="5" t="s">
        <v>1304</v>
      </c>
      <c r="Y47">
        <v>800440</v>
      </c>
      <c r="Z47">
        <v>800441</v>
      </c>
      <c r="AA47">
        <v>800442</v>
      </c>
      <c r="AB47">
        <v>800443</v>
      </c>
      <c r="AC47">
        <v>800444</v>
      </c>
      <c r="AD47">
        <v>800445</v>
      </c>
      <c r="AE47">
        <v>800446</v>
      </c>
      <c r="AG47">
        <v>900440</v>
      </c>
      <c r="AH47">
        <v>900441</v>
      </c>
      <c r="AI47">
        <v>900442</v>
      </c>
      <c r="AJ47">
        <v>900443</v>
      </c>
      <c r="AK47">
        <v>900444</v>
      </c>
      <c r="AL47">
        <v>900445</v>
      </c>
      <c r="AM47">
        <v>900446</v>
      </c>
    </row>
    <row r="48" spans="1:39">
      <c r="A48">
        <v>45</v>
      </c>
      <c r="B48">
        <v>45</v>
      </c>
      <c r="C48" t="s">
        <v>151</v>
      </c>
      <c r="D48">
        <v>0</v>
      </c>
      <c r="E48">
        <v>12</v>
      </c>
      <c r="F48">
        <v>2</v>
      </c>
      <c r="G48" s="5" t="s">
        <v>1757</v>
      </c>
      <c r="H48" s="5">
        <v>5</v>
      </c>
      <c r="I48" s="5" t="s">
        <v>1118</v>
      </c>
      <c r="J48" s="5" t="s">
        <v>1120</v>
      </c>
      <c r="K48" s="5" t="s">
        <v>1305</v>
      </c>
      <c r="L48" s="5" t="s">
        <v>1306</v>
      </c>
      <c r="M48" s="5" t="s">
        <v>1307</v>
      </c>
      <c r="N48" s="5" t="s">
        <v>1308</v>
      </c>
      <c r="O48" s="5" t="s">
        <v>1837</v>
      </c>
      <c r="P48" s="5" t="s">
        <v>1837</v>
      </c>
      <c r="Q48" s="5" t="s">
        <v>1307</v>
      </c>
      <c r="R48" s="5" t="s">
        <v>1308</v>
      </c>
      <c r="Y48">
        <v>800450</v>
      </c>
      <c r="Z48">
        <v>800451</v>
      </c>
      <c r="AA48">
        <v>800452</v>
      </c>
      <c r="AB48">
        <v>800453</v>
      </c>
      <c r="AC48">
        <v>800454</v>
      </c>
      <c r="AD48">
        <v>800455</v>
      </c>
      <c r="AE48">
        <v>800456</v>
      </c>
      <c r="AG48">
        <v>900450</v>
      </c>
      <c r="AH48">
        <v>900451</v>
      </c>
      <c r="AI48">
        <v>900452</v>
      </c>
      <c r="AJ48">
        <v>900453</v>
      </c>
      <c r="AK48">
        <v>900454</v>
      </c>
      <c r="AL48">
        <v>900455</v>
      </c>
      <c r="AM48">
        <v>900456</v>
      </c>
    </row>
    <row r="49" spans="1:39">
      <c r="A49">
        <v>46</v>
      </c>
      <c r="B49">
        <v>46</v>
      </c>
      <c r="C49" t="s">
        <v>152</v>
      </c>
      <c r="D49">
        <v>0</v>
      </c>
      <c r="E49">
        <v>11</v>
      </c>
      <c r="F49">
        <v>2</v>
      </c>
      <c r="G49" s="5" t="s">
        <v>1757</v>
      </c>
      <c r="H49" s="5">
        <v>5</v>
      </c>
      <c r="I49" s="5" t="s">
        <v>1118</v>
      </c>
      <c r="J49" s="5" t="s">
        <v>1120</v>
      </c>
      <c r="K49" s="5" t="s">
        <v>1309</v>
      </c>
      <c r="L49" s="5" t="s">
        <v>1310</v>
      </c>
      <c r="M49" s="5" t="s">
        <v>1311</v>
      </c>
      <c r="N49" s="5" t="s">
        <v>1312</v>
      </c>
      <c r="O49" s="5" t="s">
        <v>1838</v>
      </c>
      <c r="P49" s="5" t="s">
        <v>1838</v>
      </c>
      <c r="Q49" s="5" t="s">
        <v>1311</v>
      </c>
      <c r="R49" s="5" t="s">
        <v>1312</v>
      </c>
      <c r="Y49">
        <v>800460</v>
      </c>
      <c r="Z49">
        <v>800461</v>
      </c>
      <c r="AA49">
        <v>800462</v>
      </c>
      <c r="AB49">
        <v>800463</v>
      </c>
      <c r="AC49">
        <v>800464</v>
      </c>
      <c r="AD49">
        <v>800465</v>
      </c>
      <c r="AE49">
        <v>800466</v>
      </c>
      <c r="AG49">
        <v>900460</v>
      </c>
      <c r="AH49">
        <v>900461</v>
      </c>
      <c r="AI49">
        <v>900462</v>
      </c>
      <c r="AJ49">
        <v>900463</v>
      </c>
      <c r="AK49">
        <v>900464</v>
      </c>
      <c r="AL49">
        <v>900465</v>
      </c>
      <c r="AM49">
        <v>900466</v>
      </c>
    </row>
    <row r="50" spans="1:39">
      <c r="A50">
        <v>47</v>
      </c>
      <c r="B50">
        <v>47</v>
      </c>
      <c r="C50" t="s">
        <v>153</v>
      </c>
      <c r="D50">
        <v>0</v>
      </c>
      <c r="E50">
        <v>12</v>
      </c>
      <c r="F50">
        <v>2</v>
      </c>
      <c r="G50" s="5" t="s">
        <v>1757</v>
      </c>
      <c r="H50" s="5">
        <v>5</v>
      </c>
      <c r="I50" s="5" t="s">
        <v>1118</v>
      </c>
      <c r="J50" s="5" t="s">
        <v>1120</v>
      </c>
      <c r="K50" s="5" t="s">
        <v>1313</v>
      </c>
      <c r="L50" s="5" t="s">
        <v>1314</v>
      </c>
      <c r="M50" s="5" t="s">
        <v>1315</v>
      </c>
      <c r="N50" s="5" t="s">
        <v>1316</v>
      </c>
      <c r="O50" s="5" t="s">
        <v>1839</v>
      </c>
      <c r="P50" s="5" t="s">
        <v>1839</v>
      </c>
      <c r="Q50" s="5" t="s">
        <v>1315</v>
      </c>
      <c r="R50" s="5" t="s">
        <v>1316</v>
      </c>
      <c r="Y50">
        <v>800470</v>
      </c>
      <c r="Z50">
        <v>800471</v>
      </c>
      <c r="AA50">
        <v>800472</v>
      </c>
      <c r="AB50">
        <v>800473</v>
      </c>
      <c r="AC50">
        <v>800474</v>
      </c>
      <c r="AD50">
        <v>800475</v>
      </c>
      <c r="AE50">
        <v>800476</v>
      </c>
      <c r="AG50">
        <v>900470</v>
      </c>
      <c r="AH50">
        <v>900471</v>
      </c>
      <c r="AI50">
        <v>900472</v>
      </c>
      <c r="AJ50">
        <v>900473</v>
      </c>
      <c r="AK50">
        <v>900474</v>
      </c>
      <c r="AL50">
        <v>900475</v>
      </c>
      <c r="AM50">
        <v>900476</v>
      </c>
    </row>
    <row r="51" spans="1:39">
      <c r="A51">
        <v>48</v>
      </c>
      <c r="B51">
        <v>48</v>
      </c>
      <c r="C51" t="s">
        <v>154</v>
      </c>
      <c r="D51">
        <v>0</v>
      </c>
      <c r="E51">
        <v>8</v>
      </c>
      <c r="F51">
        <v>1</v>
      </c>
      <c r="G51" s="5" t="s">
        <v>1110</v>
      </c>
      <c r="H51" s="5">
        <v>5</v>
      </c>
      <c r="I51" s="5" t="s">
        <v>1113</v>
      </c>
      <c r="J51" s="5" t="s">
        <v>1115</v>
      </c>
      <c r="K51" s="5" t="s">
        <v>1317</v>
      </c>
      <c r="L51" s="5" t="s">
        <v>1318</v>
      </c>
      <c r="M51" s="5" t="s">
        <v>1319</v>
      </c>
      <c r="N51" s="5" t="s">
        <v>1320</v>
      </c>
      <c r="O51" s="5" t="s">
        <v>1840</v>
      </c>
      <c r="P51" s="5" t="s">
        <v>1840</v>
      </c>
      <c r="Q51" s="5" t="s">
        <v>1319</v>
      </c>
      <c r="R51" s="5" t="s">
        <v>1320</v>
      </c>
      <c r="Y51">
        <v>800480</v>
      </c>
      <c r="Z51">
        <v>800481</v>
      </c>
      <c r="AA51">
        <v>800482</v>
      </c>
      <c r="AB51">
        <v>800483</v>
      </c>
      <c r="AC51">
        <v>800484</v>
      </c>
      <c r="AD51">
        <v>800485</v>
      </c>
      <c r="AE51">
        <v>800486</v>
      </c>
      <c r="AG51">
        <v>900480</v>
      </c>
      <c r="AH51">
        <v>900481</v>
      </c>
      <c r="AI51">
        <v>900482</v>
      </c>
      <c r="AJ51">
        <v>900483</v>
      </c>
      <c r="AK51">
        <v>900484</v>
      </c>
      <c r="AL51">
        <v>900485</v>
      </c>
      <c r="AM51">
        <v>900486</v>
      </c>
    </row>
    <row r="52" spans="1:39">
      <c r="A52">
        <v>49</v>
      </c>
      <c r="B52">
        <v>49</v>
      </c>
      <c r="C52" t="s">
        <v>155</v>
      </c>
      <c r="D52">
        <v>0</v>
      </c>
      <c r="E52">
        <v>8</v>
      </c>
      <c r="F52">
        <v>1</v>
      </c>
      <c r="G52" s="5" t="s">
        <v>1110</v>
      </c>
      <c r="H52" s="5">
        <v>5</v>
      </c>
      <c r="I52" s="5" t="s">
        <v>1113</v>
      </c>
      <c r="J52" s="5" t="s">
        <v>1115</v>
      </c>
      <c r="K52" s="5" t="s">
        <v>1321</v>
      </c>
      <c r="L52" s="5" t="s">
        <v>1322</v>
      </c>
      <c r="M52" s="5" t="s">
        <v>1323</v>
      </c>
      <c r="N52" s="5" t="s">
        <v>1324</v>
      </c>
      <c r="O52" s="5" t="s">
        <v>1841</v>
      </c>
      <c r="P52" s="5" t="s">
        <v>1841</v>
      </c>
      <c r="Q52" s="5" t="s">
        <v>1323</v>
      </c>
      <c r="R52" s="5" t="s">
        <v>1324</v>
      </c>
      <c r="Y52">
        <v>800490</v>
      </c>
      <c r="Z52">
        <v>800491</v>
      </c>
      <c r="AA52">
        <v>800492</v>
      </c>
      <c r="AB52">
        <v>800493</v>
      </c>
      <c r="AC52">
        <v>800494</v>
      </c>
      <c r="AD52">
        <v>800495</v>
      </c>
      <c r="AE52">
        <v>800496</v>
      </c>
      <c r="AG52">
        <v>900490</v>
      </c>
      <c r="AH52">
        <v>900491</v>
      </c>
      <c r="AI52">
        <v>900492</v>
      </c>
      <c r="AJ52">
        <v>900493</v>
      </c>
      <c r="AK52">
        <v>900494</v>
      </c>
      <c r="AL52">
        <v>900495</v>
      </c>
      <c r="AM52">
        <v>900496</v>
      </c>
    </row>
    <row r="53" spans="1:39">
      <c r="A53">
        <v>50</v>
      </c>
      <c r="B53">
        <v>50</v>
      </c>
      <c r="C53" t="s">
        <v>156</v>
      </c>
      <c r="D53">
        <v>0</v>
      </c>
      <c r="E53">
        <v>6</v>
      </c>
      <c r="F53">
        <v>1</v>
      </c>
      <c r="G53" s="5" t="s">
        <v>1110</v>
      </c>
      <c r="H53" s="5">
        <v>5</v>
      </c>
      <c r="I53" s="5" t="s">
        <v>1113</v>
      </c>
      <c r="J53" s="5" t="s">
        <v>1115</v>
      </c>
      <c r="K53" s="5" t="s">
        <v>1325</v>
      </c>
      <c r="L53" s="5" t="s">
        <v>1326</v>
      </c>
      <c r="M53" s="5" t="s">
        <v>1327</v>
      </c>
      <c r="N53" s="5" t="s">
        <v>1328</v>
      </c>
      <c r="O53" s="5" t="s">
        <v>1842</v>
      </c>
      <c r="P53" s="5" t="s">
        <v>1842</v>
      </c>
      <c r="Q53" s="5" t="s">
        <v>1327</v>
      </c>
      <c r="R53" s="5" t="s">
        <v>1328</v>
      </c>
      <c r="Y53">
        <v>800500</v>
      </c>
      <c r="Z53">
        <v>800501</v>
      </c>
      <c r="AA53">
        <v>800502</v>
      </c>
      <c r="AB53">
        <v>800503</v>
      </c>
      <c r="AC53">
        <v>800504</v>
      </c>
      <c r="AD53">
        <v>800505</v>
      </c>
      <c r="AE53">
        <v>800506</v>
      </c>
      <c r="AG53">
        <v>900500</v>
      </c>
      <c r="AH53">
        <v>900501</v>
      </c>
      <c r="AI53">
        <v>900502</v>
      </c>
      <c r="AJ53">
        <v>900503</v>
      </c>
      <c r="AK53">
        <v>900504</v>
      </c>
      <c r="AL53">
        <v>900505</v>
      </c>
      <c r="AM53">
        <v>900506</v>
      </c>
    </row>
    <row r="54" spans="1:39">
      <c r="A54">
        <v>51</v>
      </c>
      <c r="B54">
        <v>51</v>
      </c>
      <c r="C54" t="s">
        <v>157</v>
      </c>
      <c r="D54">
        <v>0</v>
      </c>
      <c r="E54">
        <v>6</v>
      </c>
      <c r="F54">
        <v>1</v>
      </c>
      <c r="G54" s="5" t="s">
        <v>1110</v>
      </c>
      <c r="H54" s="5">
        <v>5</v>
      </c>
      <c r="I54" s="5" t="s">
        <v>1113</v>
      </c>
      <c r="J54" s="5" t="s">
        <v>1115</v>
      </c>
      <c r="K54" s="5" t="s">
        <v>1329</v>
      </c>
      <c r="L54" s="5" t="s">
        <v>1330</v>
      </c>
      <c r="M54" s="5" t="s">
        <v>1331</v>
      </c>
      <c r="N54" s="5" t="s">
        <v>1332</v>
      </c>
      <c r="O54" s="5" t="s">
        <v>1843</v>
      </c>
      <c r="P54" s="5" t="s">
        <v>1843</v>
      </c>
      <c r="Q54" s="5" t="s">
        <v>1331</v>
      </c>
      <c r="R54" s="5" t="s">
        <v>1332</v>
      </c>
      <c r="Y54">
        <v>800510</v>
      </c>
      <c r="Z54">
        <v>800511</v>
      </c>
      <c r="AA54">
        <v>800512</v>
      </c>
      <c r="AB54">
        <v>800513</v>
      </c>
      <c r="AC54">
        <v>800514</v>
      </c>
      <c r="AD54">
        <v>800515</v>
      </c>
      <c r="AE54">
        <v>800516</v>
      </c>
      <c r="AG54">
        <v>900510</v>
      </c>
      <c r="AH54">
        <v>900511</v>
      </c>
      <c r="AI54">
        <v>900512</v>
      </c>
      <c r="AJ54">
        <v>900513</v>
      </c>
      <c r="AK54">
        <v>900514</v>
      </c>
      <c r="AL54">
        <v>900515</v>
      </c>
      <c r="AM54">
        <v>900516</v>
      </c>
    </row>
    <row r="55" spans="1:39">
      <c r="A55">
        <v>52</v>
      </c>
      <c r="B55">
        <v>52</v>
      </c>
      <c r="C55" t="s">
        <v>158</v>
      </c>
      <c r="D55">
        <v>0</v>
      </c>
      <c r="E55">
        <v>6</v>
      </c>
      <c r="F55">
        <v>1</v>
      </c>
      <c r="G55" s="5" t="s">
        <v>1110</v>
      </c>
      <c r="H55" s="5">
        <v>5</v>
      </c>
      <c r="I55" s="5" t="s">
        <v>1113</v>
      </c>
      <c r="J55" s="5" t="s">
        <v>1115</v>
      </c>
      <c r="K55" s="5" t="s">
        <v>1333</v>
      </c>
      <c r="L55" s="5" t="s">
        <v>1334</v>
      </c>
      <c r="M55" s="5" t="s">
        <v>1335</v>
      </c>
      <c r="N55" s="5" t="s">
        <v>1336</v>
      </c>
      <c r="O55" s="5" t="s">
        <v>1844</v>
      </c>
      <c r="P55" s="5" t="s">
        <v>1844</v>
      </c>
      <c r="Q55" s="5" t="s">
        <v>1335</v>
      </c>
      <c r="R55" s="5" t="s">
        <v>1336</v>
      </c>
      <c r="Y55">
        <v>800520</v>
      </c>
      <c r="Z55">
        <v>800521</v>
      </c>
      <c r="AA55">
        <v>800522</v>
      </c>
      <c r="AB55">
        <v>800523</v>
      </c>
      <c r="AC55">
        <v>800524</v>
      </c>
      <c r="AD55">
        <v>800525</v>
      </c>
      <c r="AE55">
        <v>800526</v>
      </c>
      <c r="AG55">
        <v>900520</v>
      </c>
      <c r="AH55">
        <v>900521</v>
      </c>
      <c r="AI55">
        <v>900522</v>
      </c>
      <c r="AJ55">
        <v>900523</v>
      </c>
      <c r="AK55">
        <v>900524</v>
      </c>
      <c r="AL55">
        <v>900525</v>
      </c>
      <c r="AM55">
        <v>900526</v>
      </c>
    </row>
    <row r="56" spans="1:39">
      <c r="A56">
        <v>53</v>
      </c>
      <c r="B56">
        <v>53</v>
      </c>
      <c r="C56" t="s">
        <v>159</v>
      </c>
      <c r="D56">
        <v>0</v>
      </c>
      <c r="E56">
        <v>5</v>
      </c>
      <c r="F56">
        <v>1</v>
      </c>
      <c r="G56" s="5" t="s">
        <v>1110</v>
      </c>
      <c r="H56" s="5">
        <v>5</v>
      </c>
      <c r="I56" s="5" t="s">
        <v>1113</v>
      </c>
      <c r="J56" s="5" t="s">
        <v>1115</v>
      </c>
      <c r="K56" s="5" t="s">
        <v>1337</v>
      </c>
      <c r="L56" s="5" t="s">
        <v>1338</v>
      </c>
      <c r="M56" s="5" t="s">
        <v>1339</v>
      </c>
      <c r="N56" s="5" t="s">
        <v>1340</v>
      </c>
      <c r="O56" s="5" t="s">
        <v>1845</v>
      </c>
      <c r="P56" s="5" t="s">
        <v>1845</v>
      </c>
      <c r="Q56" s="5" t="s">
        <v>1339</v>
      </c>
      <c r="R56" s="5" t="s">
        <v>1340</v>
      </c>
      <c r="Y56">
        <v>800530</v>
      </c>
      <c r="Z56">
        <v>800531</v>
      </c>
      <c r="AA56">
        <v>800532</v>
      </c>
      <c r="AB56">
        <v>800533</v>
      </c>
      <c r="AC56">
        <v>800534</v>
      </c>
      <c r="AD56">
        <v>800535</v>
      </c>
      <c r="AE56">
        <v>800536</v>
      </c>
      <c r="AG56">
        <v>900530</v>
      </c>
      <c r="AH56">
        <v>900531</v>
      </c>
      <c r="AI56">
        <v>900532</v>
      </c>
      <c r="AJ56">
        <v>900533</v>
      </c>
      <c r="AK56">
        <v>900534</v>
      </c>
      <c r="AL56">
        <v>900535</v>
      </c>
      <c r="AM56">
        <v>900536</v>
      </c>
    </row>
    <row r="57" spans="1:39">
      <c r="A57">
        <v>54</v>
      </c>
      <c r="B57">
        <v>54</v>
      </c>
      <c r="C57" t="s">
        <v>160</v>
      </c>
      <c r="D57">
        <v>0</v>
      </c>
      <c r="E57">
        <v>7</v>
      </c>
      <c r="F57">
        <v>2</v>
      </c>
      <c r="G57" s="5" t="s">
        <v>1757</v>
      </c>
      <c r="H57" s="5">
        <v>5</v>
      </c>
      <c r="I57" s="5" t="s">
        <v>1118</v>
      </c>
      <c r="J57" s="5" t="s">
        <v>1120</v>
      </c>
      <c r="K57" s="5" t="s">
        <v>1341</v>
      </c>
      <c r="L57" s="5" t="s">
        <v>1342</v>
      </c>
      <c r="M57" s="5" t="s">
        <v>1343</v>
      </c>
      <c r="N57" s="5" t="s">
        <v>1344</v>
      </c>
      <c r="O57" s="5" t="s">
        <v>1846</v>
      </c>
      <c r="P57" s="5" t="s">
        <v>1846</v>
      </c>
      <c r="Q57" s="5" t="s">
        <v>1343</v>
      </c>
      <c r="R57" s="5" t="s">
        <v>1344</v>
      </c>
      <c r="Y57">
        <v>800540</v>
      </c>
      <c r="Z57">
        <v>800541</v>
      </c>
      <c r="AA57">
        <v>800542</v>
      </c>
      <c r="AB57">
        <v>800543</v>
      </c>
      <c r="AC57">
        <v>800544</v>
      </c>
      <c r="AD57">
        <v>800545</v>
      </c>
      <c r="AE57">
        <v>800546</v>
      </c>
      <c r="AG57">
        <v>900540</v>
      </c>
      <c r="AH57">
        <v>900541</v>
      </c>
      <c r="AI57">
        <v>900542</v>
      </c>
      <c r="AJ57">
        <v>900543</v>
      </c>
      <c r="AK57">
        <v>900544</v>
      </c>
      <c r="AL57">
        <v>900545</v>
      </c>
      <c r="AM57">
        <v>900546</v>
      </c>
    </row>
    <row r="58" spans="1:39">
      <c r="A58">
        <v>55</v>
      </c>
      <c r="B58">
        <v>55</v>
      </c>
      <c r="C58" t="s">
        <v>161</v>
      </c>
      <c r="D58">
        <v>0</v>
      </c>
      <c r="E58">
        <v>8</v>
      </c>
      <c r="F58">
        <v>2</v>
      </c>
      <c r="G58" s="5" t="s">
        <v>1757</v>
      </c>
      <c r="H58" s="5">
        <v>5</v>
      </c>
      <c r="I58" s="5" t="s">
        <v>1118</v>
      </c>
      <c r="J58" s="5" t="s">
        <v>1120</v>
      </c>
      <c r="K58" s="5" t="s">
        <v>1345</v>
      </c>
      <c r="L58" s="5" t="s">
        <v>1346</v>
      </c>
      <c r="M58" s="5" t="s">
        <v>1347</v>
      </c>
      <c r="N58" s="5" t="s">
        <v>1348</v>
      </c>
      <c r="O58" s="5" t="s">
        <v>1847</v>
      </c>
      <c r="P58" s="5" t="s">
        <v>1847</v>
      </c>
      <c r="Q58" s="5" t="s">
        <v>1347</v>
      </c>
      <c r="R58" s="5" t="s">
        <v>1348</v>
      </c>
      <c r="Y58">
        <v>800550</v>
      </c>
      <c r="Z58">
        <v>800551</v>
      </c>
      <c r="AA58">
        <v>800552</v>
      </c>
      <c r="AB58">
        <v>800553</v>
      </c>
      <c r="AC58">
        <v>800554</v>
      </c>
      <c r="AD58">
        <v>800555</v>
      </c>
      <c r="AE58">
        <v>800556</v>
      </c>
      <c r="AG58">
        <v>900550</v>
      </c>
      <c r="AH58">
        <v>900551</v>
      </c>
      <c r="AI58">
        <v>900552</v>
      </c>
      <c r="AJ58">
        <v>900553</v>
      </c>
      <c r="AK58">
        <v>900554</v>
      </c>
      <c r="AL58">
        <v>900555</v>
      </c>
      <c r="AM58">
        <v>900556</v>
      </c>
    </row>
    <row r="59" spans="1:39">
      <c r="A59">
        <v>56</v>
      </c>
      <c r="B59">
        <v>56</v>
      </c>
      <c r="C59" t="s">
        <v>162</v>
      </c>
      <c r="D59">
        <v>0</v>
      </c>
      <c r="E59">
        <v>5</v>
      </c>
      <c r="F59">
        <v>1</v>
      </c>
      <c r="G59" s="5" t="s">
        <v>1110</v>
      </c>
      <c r="H59" s="5">
        <v>5</v>
      </c>
      <c r="I59" s="5" t="s">
        <v>1113</v>
      </c>
      <c r="J59" s="5" t="s">
        <v>1115</v>
      </c>
      <c r="K59" s="5" t="s">
        <v>1349</v>
      </c>
      <c r="L59" s="5" t="s">
        <v>1350</v>
      </c>
      <c r="M59" s="5" t="s">
        <v>1351</v>
      </c>
      <c r="N59" s="5" t="s">
        <v>1352</v>
      </c>
      <c r="O59" s="5" t="s">
        <v>1848</v>
      </c>
      <c r="P59" s="5" t="s">
        <v>1848</v>
      </c>
      <c r="Q59" s="5" t="s">
        <v>1351</v>
      </c>
      <c r="R59" s="5" t="s">
        <v>1352</v>
      </c>
      <c r="Y59">
        <v>800560</v>
      </c>
      <c r="Z59">
        <v>800561</v>
      </c>
      <c r="AA59">
        <v>800562</v>
      </c>
      <c r="AB59">
        <v>800563</v>
      </c>
      <c r="AC59">
        <v>800564</v>
      </c>
      <c r="AD59">
        <v>800565</v>
      </c>
      <c r="AE59">
        <v>800566</v>
      </c>
      <c r="AG59">
        <v>900560</v>
      </c>
      <c r="AH59">
        <v>900561</v>
      </c>
      <c r="AI59">
        <v>900562</v>
      </c>
      <c r="AJ59">
        <v>900563</v>
      </c>
      <c r="AK59">
        <v>900564</v>
      </c>
      <c r="AL59">
        <v>900565</v>
      </c>
      <c r="AM59">
        <v>900566</v>
      </c>
    </row>
    <row r="60" spans="1:39">
      <c r="A60">
        <v>57</v>
      </c>
      <c r="B60">
        <v>57</v>
      </c>
      <c r="C60" t="s">
        <v>163</v>
      </c>
      <c r="D60">
        <v>0</v>
      </c>
      <c r="E60">
        <v>13</v>
      </c>
      <c r="F60">
        <v>1</v>
      </c>
      <c r="G60" s="5" t="s">
        <v>1110</v>
      </c>
      <c r="H60" s="5">
        <v>5</v>
      </c>
      <c r="I60" s="5" t="s">
        <v>1113</v>
      </c>
      <c r="J60" s="5" t="s">
        <v>1115</v>
      </c>
      <c r="K60" s="5" t="s">
        <v>1353</v>
      </c>
      <c r="L60" s="5" t="s">
        <v>1354</v>
      </c>
      <c r="M60" s="5" t="s">
        <v>1355</v>
      </c>
      <c r="N60" s="5" t="s">
        <v>1356</v>
      </c>
      <c r="O60" s="5" t="s">
        <v>1849</v>
      </c>
      <c r="P60" s="5" t="s">
        <v>1849</v>
      </c>
      <c r="Q60" s="5" t="s">
        <v>1355</v>
      </c>
      <c r="R60" s="5" t="s">
        <v>1356</v>
      </c>
      <c r="Y60">
        <v>800570</v>
      </c>
      <c r="Z60">
        <v>800571</v>
      </c>
      <c r="AA60">
        <v>800572</v>
      </c>
      <c r="AB60">
        <v>800573</v>
      </c>
      <c r="AC60">
        <v>800574</v>
      </c>
      <c r="AD60">
        <v>800575</v>
      </c>
      <c r="AE60">
        <v>800576</v>
      </c>
      <c r="AG60">
        <v>900570</v>
      </c>
      <c r="AH60">
        <v>900571</v>
      </c>
      <c r="AI60">
        <v>900572</v>
      </c>
      <c r="AJ60">
        <v>900573</v>
      </c>
      <c r="AK60">
        <v>900574</v>
      </c>
      <c r="AL60">
        <v>900575</v>
      </c>
      <c r="AM60">
        <v>900576</v>
      </c>
    </row>
    <row r="61" spans="1:39">
      <c r="A61">
        <v>58</v>
      </c>
      <c r="B61">
        <v>58</v>
      </c>
      <c r="C61" t="s">
        <v>164</v>
      </c>
      <c r="D61">
        <v>0</v>
      </c>
      <c r="E61">
        <v>12</v>
      </c>
      <c r="F61">
        <v>1</v>
      </c>
      <c r="G61" s="5" t="s">
        <v>1110</v>
      </c>
      <c r="H61" s="5">
        <v>5</v>
      </c>
      <c r="I61" s="5" t="s">
        <v>1113</v>
      </c>
      <c r="J61" s="5" t="s">
        <v>1115</v>
      </c>
      <c r="K61" s="5" t="s">
        <v>1357</v>
      </c>
      <c r="L61" s="5" t="s">
        <v>1358</v>
      </c>
      <c r="M61" s="5" t="s">
        <v>1359</v>
      </c>
      <c r="N61" s="5" t="s">
        <v>1360</v>
      </c>
      <c r="O61" s="5" t="s">
        <v>1850</v>
      </c>
      <c r="P61" s="5" t="s">
        <v>1850</v>
      </c>
      <c r="Q61" s="5" t="s">
        <v>1359</v>
      </c>
      <c r="R61" s="5" t="s">
        <v>1360</v>
      </c>
      <c r="Y61">
        <v>800580</v>
      </c>
      <c r="Z61">
        <v>800581</v>
      </c>
      <c r="AA61">
        <v>800582</v>
      </c>
      <c r="AB61">
        <v>800583</v>
      </c>
      <c r="AC61">
        <v>800584</v>
      </c>
      <c r="AD61">
        <v>800585</v>
      </c>
      <c r="AE61">
        <v>800586</v>
      </c>
      <c r="AG61">
        <v>900580</v>
      </c>
      <c r="AH61">
        <v>900581</v>
      </c>
      <c r="AI61">
        <v>900582</v>
      </c>
      <c r="AJ61">
        <v>900583</v>
      </c>
      <c r="AK61">
        <v>900584</v>
      </c>
      <c r="AL61">
        <v>900585</v>
      </c>
      <c r="AM61">
        <v>900586</v>
      </c>
    </row>
    <row r="62" spans="1:39">
      <c r="A62">
        <v>59</v>
      </c>
      <c r="B62">
        <v>59</v>
      </c>
      <c r="C62" t="s">
        <v>165</v>
      </c>
      <c r="D62">
        <v>0</v>
      </c>
      <c r="E62">
        <v>12</v>
      </c>
      <c r="F62">
        <v>1</v>
      </c>
      <c r="G62" s="5" t="s">
        <v>1110</v>
      </c>
      <c r="H62" s="5">
        <v>5</v>
      </c>
      <c r="I62" s="5" t="s">
        <v>1113</v>
      </c>
      <c r="J62" s="5" t="s">
        <v>1115</v>
      </c>
      <c r="K62" s="5" t="s">
        <v>1361</v>
      </c>
      <c r="L62" s="5" t="s">
        <v>1362</v>
      </c>
      <c r="M62" s="5" t="s">
        <v>1363</v>
      </c>
      <c r="N62" s="5" t="s">
        <v>1364</v>
      </c>
      <c r="O62" s="5" t="s">
        <v>1851</v>
      </c>
      <c r="P62" s="5" t="s">
        <v>1851</v>
      </c>
      <c r="Q62" s="5" t="s">
        <v>1363</v>
      </c>
      <c r="R62" s="5" t="s">
        <v>1364</v>
      </c>
      <c r="Y62">
        <v>800590</v>
      </c>
      <c r="Z62">
        <v>800591</v>
      </c>
      <c r="AA62">
        <v>800592</v>
      </c>
      <c r="AB62">
        <v>800593</v>
      </c>
      <c r="AC62">
        <v>800594</v>
      </c>
      <c r="AD62">
        <v>800595</v>
      </c>
      <c r="AE62">
        <v>800596</v>
      </c>
      <c r="AG62">
        <v>900590</v>
      </c>
      <c r="AH62">
        <v>900591</v>
      </c>
      <c r="AI62">
        <v>900592</v>
      </c>
      <c r="AJ62">
        <v>900593</v>
      </c>
      <c r="AK62">
        <v>900594</v>
      </c>
      <c r="AL62">
        <v>900595</v>
      </c>
      <c r="AM62">
        <v>900596</v>
      </c>
    </row>
    <row r="63" spans="1:39">
      <c r="A63">
        <v>60</v>
      </c>
      <c r="B63">
        <v>60</v>
      </c>
      <c r="C63" t="s">
        <v>166</v>
      </c>
      <c r="D63">
        <v>0</v>
      </c>
      <c r="E63">
        <v>12</v>
      </c>
      <c r="F63">
        <v>1</v>
      </c>
      <c r="G63" s="5" t="s">
        <v>1110</v>
      </c>
      <c r="H63" s="5">
        <v>5</v>
      </c>
      <c r="I63" s="5" t="s">
        <v>1113</v>
      </c>
      <c r="J63" s="5" t="s">
        <v>1115</v>
      </c>
      <c r="K63" s="5" t="s">
        <v>1365</v>
      </c>
      <c r="L63" s="5" t="s">
        <v>1366</v>
      </c>
      <c r="M63" s="5" t="s">
        <v>1367</v>
      </c>
      <c r="N63" s="5" t="s">
        <v>1368</v>
      </c>
      <c r="O63" s="5" t="s">
        <v>1852</v>
      </c>
      <c r="P63" s="5" t="s">
        <v>1852</v>
      </c>
      <c r="Q63" s="5" t="s">
        <v>1367</v>
      </c>
      <c r="R63" s="5" t="s">
        <v>1368</v>
      </c>
      <c r="Y63">
        <v>800600</v>
      </c>
      <c r="Z63">
        <v>800601</v>
      </c>
      <c r="AA63">
        <v>800602</v>
      </c>
      <c r="AB63">
        <v>800603</v>
      </c>
      <c r="AC63">
        <v>800604</v>
      </c>
      <c r="AD63">
        <v>800605</v>
      </c>
      <c r="AE63">
        <v>800606</v>
      </c>
      <c r="AG63">
        <v>900600</v>
      </c>
      <c r="AH63">
        <v>900601</v>
      </c>
      <c r="AI63">
        <v>900602</v>
      </c>
      <c r="AJ63">
        <v>900603</v>
      </c>
      <c r="AK63">
        <v>900604</v>
      </c>
      <c r="AL63">
        <v>900605</v>
      </c>
      <c r="AM63">
        <v>900606</v>
      </c>
    </row>
    <row r="64" spans="1:39">
      <c r="A64">
        <v>61</v>
      </c>
      <c r="B64">
        <v>61</v>
      </c>
      <c r="C64" t="s">
        <v>167</v>
      </c>
      <c r="D64">
        <v>0</v>
      </c>
      <c r="E64">
        <v>12</v>
      </c>
      <c r="F64">
        <v>1</v>
      </c>
      <c r="G64" s="5" t="s">
        <v>1759</v>
      </c>
      <c r="H64" s="5">
        <v>5</v>
      </c>
      <c r="I64" s="5" t="s">
        <v>1761</v>
      </c>
      <c r="J64" s="5" t="s">
        <v>1108</v>
      </c>
      <c r="K64" s="5" t="s">
        <v>1369</v>
      </c>
      <c r="L64" s="5" t="s">
        <v>1370</v>
      </c>
      <c r="M64" s="5" t="s">
        <v>1371</v>
      </c>
      <c r="N64" s="5" t="s">
        <v>1372</v>
      </c>
      <c r="O64" s="5" t="s">
        <v>1853</v>
      </c>
      <c r="P64" s="5" t="s">
        <v>1853</v>
      </c>
      <c r="Q64" s="5" t="s">
        <v>1371</v>
      </c>
      <c r="R64" s="5" t="s">
        <v>1372</v>
      </c>
      <c r="Y64">
        <v>800610</v>
      </c>
      <c r="Z64">
        <v>800611</v>
      </c>
      <c r="AA64">
        <v>800612</v>
      </c>
      <c r="AB64">
        <v>800613</v>
      </c>
      <c r="AC64">
        <v>800614</v>
      </c>
      <c r="AD64">
        <v>800615</v>
      </c>
      <c r="AE64">
        <v>800616</v>
      </c>
      <c r="AG64">
        <v>900610</v>
      </c>
      <c r="AH64">
        <v>900611</v>
      </c>
      <c r="AI64">
        <v>900612</v>
      </c>
      <c r="AJ64">
        <v>900613</v>
      </c>
      <c r="AK64">
        <v>900614</v>
      </c>
      <c r="AL64">
        <v>900615</v>
      </c>
      <c r="AM64">
        <v>900616</v>
      </c>
    </row>
    <row r="65" spans="1:39">
      <c r="A65">
        <v>62</v>
      </c>
      <c r="B65">
        <v>62</v>
      </c>
      <c r="C65" t="s">
        <v>168</v>
      </c>
      <c r="D65">
        <v>0</v>
      </c>
      <c r="E65">
        <v>8</v>
      </c>
      <c r="F65">
        <v>1</v>
      </c>
      <c r="G65" s="5" t="s">
        <v>1759</v>
      </c>
      <c r="H65" s="5">
        <v>5</v>
      </c>
      <c r="I65" s="5" t="s">
        <v>1761</v>
      </c>
      <c r="J65" s="5" t="s">
        <v>1108</v>
      </c>
      <c r="K65" s="5" t="s">
        <v>1373</v>
      </c>
      <c r="L65" s="5" t="s">
        <v>1374</v>
      </c>
      <c r="M65" s="5" t="s">
        <v>1375</v>
      </c>
      <c r="N65" s="5" t="s">
        <v>1376</v>
      </c>
      <c r="O65" s="5" t="s">
        <v>1854</v>
      </c>
      <c r="P65" s="5" t="s">
        <v>1854</v>
      </c>
      <c r="Q65" s="5" t="s">
        <v>1375</v>
      </c>
      <c r="R65" s="5" t="s">
        <v>1376</v>
      </c>
      <c r="Y65">
        <v>800620</v>
      </c>
      <c r="Z65">
        <v>800621</v>
      </c>
      <c r="AA65">
        <v>800622</v>
      </c>
      <c r="AB65">
        <v>800623</v>
      </c>
      <c r="AC65">
        <v>800624</v>
      </c>
      <c r="AD65">
        <v>800625</v>
      </c>
      <c r="AE65">
        <v>800626</v>
      </c>
      <c r="AG65">
        <v>900620</v>
      </c>
      <c r="AH65">
        <v>900621</v>
      </c>
      <c r="AI65">
        <v>900622</v>
      </c>
      <c r="AJ65">
        <v>900623</v>
      </c>
      <c r="AK65">
        <v>900624</v>
      </c>
      <c r="AL65">
        <v>900625</v>
      </c>
      <c r="AM65">
        <v>900626</v>
      </c>
    </row>
    <row r="66" spans="1:39">
      <c r="A66">
        <v>63</v>
      </c>
      <c r="B66">
        <v>63</v>
      </c>
      <c r="C66" t="s">
        <v>169</v>
      </c>
      <c r="D66">
        <v>0</v>
      </c>
      <c r="E66">
        <v>2</v>
      </c>
      <c r="F66">
        <v>2</v>
      </c>
      <c r="G66" s="5" t="s">
        <v>1757</v>
      </c>
      <c r="H66" s="5">
        <v>5</v>
      </c>
      <c r="I66" s="5" t="s">
        <v>1118</v>
      </c>
      <c r="J66" s="5" t="s">
        <v>1120</v>
      </c>
      <c r="K66" s="5" t="s">
        <v>1377</v>
      </c>
      <c r="L66" s="5" t="s">
        <v>1378</v>
      </c>
      <c r="M66" s="5" t="s">
        <v>1379</v>
      </c>
      <c r="N66" s="5" t="s">
        <v>1380</v>
      </c>
      <c r="O66" s="5" t="s">
        <v>1855</v>
      </c>
      <c r="P66" s="5" t="s">
        <v>1855</v>
      </c>
      <c r="Q66" s="5" t="s">
        <v>1379</v>
      </c>
      <c r="R66" s="5" t="s">
        <v>1380</v>
      </c>
      <c r="Y66">
        <v>800630</v>
      </c>
      <c r="Z66">
        <v>800631</v>
      </c>
      <c r="AA66">
        <v>800632</v>
      </c>
      <c r="AB66">
        <v>800633</v>
      </c>
      <c r="AC66">
        <v>800634</v>
      </c>
      <c r="AD66">
        <v>800635</v>
      </c>
      <c r="AE66">
        <v>800636</v>
      </c>
      <c r="AG66">
        <v>900630</v>
      </c>
      <c r="AH66">
        <v>900631</v>
      </c>
      <c r="AI66">
        <v>900632</v>
      </c>
      <c r="AJ66">
        <v>900633</v>
      </c>
      <c r="AK66">
        <v>900634</v>
      </c>
      <c r="AL66">
        <v>900635</v>
      </c>
      <c r="AM66">
        <v>900636</v>
      </c>
    </row>
    <row r="67" spans="1:39">
      <c r="A67">
        <v>64</v>
      </c>
      <c r="B67">
        <v>64</v>
      </c>
      <c r="C67" t="s">
        <v>170</v>
      </c>
      <c r="D67">
        <v>0</v>
      </c>
      <c r="E67">
        <v>8</v>
      </c>
      <c r="F67">
        <v>2</v>
      </c>
      <c r="G67" s="5" t="s">
        <v>1757</v>
      </c>
      <c r="H67" s="5">
        <v>5</v>
      </c>
      <c r="I67" s="5" t="s">
        <v>1118</v>
      </c>
      <c r="J67" s="5" t="s">
        <v>1120</v>
      </c>
      <c r="K67" s="5" t="s">
        <v>1381</v>
      </c>
      <c r="L67" s="5" t="s">
        <v>1382</v>
      </c>
      <c r="M67" s="5" t="s">
        <v>1383</v>
      </c>
      <c r="N67" s="5" t="s">
        <v>1384</v>
      </c>
      <c r="O67" s="5" t="s">
        <v>1856</v>
      </c>
      <c r="P67" s="5" t="s">
        <v>1856</v>
      </c>
      <c r="Q67" s="5" t="s">
        <v>1383</v>
      </c>
      <c r="R67" s="5" t="s">
        <v>1384</v>
      </c>
      <c r="Y67">
        <v>800640</v>
      </c>
      <c r="Z67">
        <v>800641</v>
      </c>
      <c r="AA67">
        <v>800642</v>
      </c>
      <c r="AB67">
        <v>800643</v>
      </c>
      <c r="AC67">
        <v>800644</v>
      </c>
      <c r="AD67">
        <v>800645</v>
      </c>
      <c r="AE67">
        <v>800646</v>
      </c>
      <c r="AG67">
        <v>900640</v>
      </c>
      <c r="AH67">
        <v>900641</v>
      </c>
      <c r="AI67">
        <v>900642</v>
      </c>
      <c r="AJ67">
        <v>900643</v>
      </c>
      <c r="AK67">
        <v>900644</v>
      </c>
      <c r="AL67">
        <v>900645</v>
      </c>
      <c r="AM67">
        <v>900646</v>
      </c>
    </row>
    <row r="68" spans="1:39">
      <c r="A68">
        <v>65</v>
      </c>
      <c r="B68">
        <v>65</v>
      </c>
      <c r="C68" t="s">
        <v>171</v>
      </c>
      <c r="D68">
        <v>0</v>
      </c>
      <c r="E68">
        <v>8</v>
      </c>
      <c r="F68">
        <v>2</v>
      </c>
      <c r="G68" s="5" t="s">
        <v>1757</v>
      </c>
      <c r="H68" s="5">
        <v>5</v>
      </c>
      <c r="I68" s="5" t="s">
        <v>1118</v>
      </c>
      <c r="J68" s="5" t="s">
        <v>1120</v>
      </c>
      <c r="K68" s="5" t="s">
        <v>1385</v>
      </c>
      <c r="L68" s="5" t="s">
        <v>1386</v>
      </c>
      <c r="M68" s="5" t="s">
        <v>1387</v>
      </c>
      <c r="N68" s="5" t="s">
        <v>1388</v>
      </c>
      <c r="O68" s="5" t="s">
        <v>1857</v>
      </c>
      <c r="P68" s="5" t="s">
        <v>1857</v>
      </c>
      <c r="Q68" s="5" t="s">
        <v>1387</v>
      </c>
      <c r="R68" s="5" t="s">
        <v>1388</v>
      </c>
      <c r="Y68">
        <v>800650</v>
      </c>
      <c r="Z68">
        <v>800651</v>
      </c>
      <c r="AA68">
        <v>800652</v>
      </c>
      <c r="AB68">
        <v>800653</v>
      </c>
      <c r="AC68">
        <v>800654</v>
      </c>
      <c r="AD68">
        <v>800655</v>
      </c>
      <c r="AE68">
        <v>800656</v>
      </c>
      <c r="AG68">
        <v>900650</v>
      </c>
      <c r="AH68">
        <v>900651</v>
      </c>
      <c r="AI68">
        <v>900652</v>
      </c>
      <c r="AJ68">
        <v>900653</v>
      </c>
      <c r="AK68">
        <v>900654</v>
      </c>
      <c r="AL68">
        <v>900655</v>
      </c>
      <c r="AM68">
        <v>900656</v>
      </c>
    </row>
    <row r="69" spans="1:39">
      <c r="A69">
        <v>66</v>
      </c>
      <c r="B69">
        <v>66</v>
      </c>
      <c r="C69" t="s">
        <v>172</v>
      </c>
      <c r="D69">
        <v>0</v>
      </c>
      <c r="E69">
        <v>8</v>
      </c>
      <c r="F69">
        <v>2</v>
      </c>
      <c r="G69" s="5" t="s">
        <v>1757</v>
      </c>
      <c r="H69" s="5">
        <v>5</v>
      </c>
      <c r="I69" s="5" t="s">
        <v>1118</v>
      </c>
      <c r="J69" s="5" t="s">
        <v>1120</v>
      </c>
      <c r="K69" s="5" t="s">
        <v>1389</v>
      </c>
      <c r="L69" s="5" t="s">
        <v>1390</v>
      </c>
      <c r="M69" s="5" t="s">
        <v>1391</v>
      </c>
      <c r="N69" s="5" t="s">
        <v>1392</v>
      </c>
      <c r="O69" s="5" t="s">
        <v>1858</v>
      </c>
      <c r="P69" s="5" t="s">
        <v>1858</v>
      </c>
      <c r="Q69" s="5" t="s">
        <v>1391</v>
      </c>
      <c r="R69" s="5" t="s">
        <v>1392</v>
      </c>
      <c r="Y69">
        <v>800660</v>
      </c>
      <c r="Z69">
        <v>800661</v>
      </c>
      <c r="AA69">
        <v>800662</v>
      </c>
      <c r="AB69">
        <v>800663</v>
      </c>
      <c r="AC69">
        <v>800664</v>
      </c>
      <c r="AD69">
        <v>800665</v>
      </c>
      <c r="AE69">
        <v>800666</v>
      </c>
      <c r="AG69">
        <v>900660</v>
      </c>
      <c r="AH69">
        <v>900661</v>
      </c>
      <c r="AI69">
        <v>900662</v>
      </c>
      <c r="AJ69">
        <v>900663</v>
      </c>
      <c r="AK69">
        <v>900664</v>
      </c>
      <c r="AL69">
        <v>900665</v>
      </c>
      <c r="AM69">
        <v>900666</v>
      </c>
    </row>
    <row r="70" spans="1:39">
      <c r="A70">
        <v>67</v>
      </c>
      <c r="B70">
        <v>67</v>
      </c>
      <c r="C70" t="s">
        <v>173</v>
      </c>
      <c r="D70">
        <v>0</v>
      </c>
      <c r="E70">
        <v>6</v>
      </c>
      <c r="F70">
        <v>2</v>
      </c>
      <c r="G70" s="5" t="s">
        <v>1757</v>
      </c>
      <c r="H70" s="5">
        <v>5</v>
      </c>
      <c r="I70" s="5" t="s">
        <v>1118</v>
      </c>
      <c r="J70" s="5" t="s">
        <v>1120</v>
      </c>
      <c r="K70" s="5" t="s">
        <v>1393</v>
      </c>
      <c r="L70" s="5" t="s">
        <v>1394</v>
      </c>
      <c r="M70" s="5" t="s">
        <v>1395</v>
      </c>
      <c r="N70" s="5" t="s">
        <v>1396</v>
      </c>
      <c r="O70" s="5" t="s">
        <v>1859</v>
      </c>
      <c r="P70" s="5" t="s">
        <v>1859</v>
      </c>
      <c r="Q70" s="5" t="s">
        <v>1395</v>
      </c>
      <c r="R70" s="5" t="s">
        <v>1396</v>
      </c>
      <c r="Y70">
        <v>800670</v>
      </c>
      <c r="Z70">
        <v>800671</v>
      </c>
      <c r="AA70">
        <v>800672</v>
      </c>
      <c r="AB70">
        <v>800673</v>
      </c>
      <c r="AC70">
        <v>800674</v>
      </c>
      <c r="AD70">
        <v>800675</v>
      </c>
      <c r="AE70">
        <v>800676</v>
      </c>
      <c r="AG70">
        <v>900670</v>
      </c>
      <c r="AH70">
        <v>900671</v>
      </c>
      <c r="AI70">
        <v>900672</v>
      </c>
      <c r="AJ70">
        <v>900673</v>
      </c>
      <c r="AK70">
        <v>900674</v>
      </c>
      <c r="AL70">
        <v>900675</v>
      </c>
      <c r="AM70">
        <v>900676</v>
      </c>
    </row>
    <row r="71" spans="1:39">
      <c r="A71">
        <v>68</v>
      </c>
      <c r="B71">
        <v>68</v>
      </c>
      <c r="C71" t="s">
        <v>174</v>
      </c>
      <c r="D71">
        <v>0</v>
      </c>
      <c r="E71">
        <v>6</v>
      </c>
      <c r="F71">
        <v>1</v>
      </c>
      <c r="G71" s="5" t="s">
        <v>1110</v>
      </c>
      <c r="H71" s="5">
        <v>5</v>
      </c>
      <c r="I71" s="5" t="s">
        <v>1113</v>
      </c>
      <c r="J71" s="5" t="s">
        <v>1115</v>
      </c>
      <c r="K71" s="5" t="s">
        <v>1397</v>
      </c>
      <c r="L71" s="5" t="s">
        <v>1398</v>
      </c>
      <c r="M71" s="5" t="s">
        <v>1399</v>
      </c>
      <c r="N71" s="5" t="s">
        <v>1400</v>
      </c>
      <c r="O71" s="5" t="s">
        <v>1860</v>
      </c>
      <c r="P71" s="5" t="s">
        <v>1860</v>
      </c>
      <c r="Q71" s="5" t="s">
        <v>1399</v>
      </c>
      <c r="R71" s="5" t="s">
        <v>1400</v>
      </c>
      <c r="Y71">
        <v>800680</v>
      </c>
      <c r="Z71">
        <v>800681</v>
      </c>
      <c r="AA71">
        <v>800682</v>
      </c>
      <c r="AB71">
        <v>800683</v>
      </c>
      <c r="AC71">
        <v>800684</v>
      </c>
      <c r="AD71">
        <v>800685</v>
      </c>
      <c r="AE71">
        <v>800686</v>
      </c>
      <c r="AG71">
        <v>900680</v>
      </c>
      <c r="AH71">
        <v>900681</v>
      </c>
      <c r="AI71">
        <v>900682</v>
      </c>
      <c r="AJ71">
        <v>900683</v>
      </c>
      <c r="AK71">
        <v>900684</v>
      </c>
      <c r="AL71">
        <v>900685</v>
      </c>
      <c r="AM71">
        <v>900686</v>
      </c>
    </row>
    <row r="72" spans="1:39">
      <c r="A72">
        <v>69</v>
      </c>
      <c r="B72">
        <v>69</v>
      </c>
      <c r="C72" t="s">
        <v>175</v>
      </c>
      <c r="D72">
        <v>0</v>
      </c>
      <c r="E72">
        <v>8</v>
      </c>
      <c r="F72">
        <v>1</v>
      </c>
      <c r="G72" s="5" t="s">
        <v>1110</v>
      </c>
      <c r="H72" s="5">
        <v>5</v>
      </c>
      <c r="I72" s="5" t="s">
        <v>1113</v>
      </c>
      <c r="J72" s="5" t="s">
        <v>1115</v>
      </c>
      <c r="K72" s="5" t="s">
        <v>1401</v>
      </c>
      <c r="L72" s="5" t="s">
        <v>1402</v>
      </c>
      <c r="M72" s="5" t="s">
        <v>1403</v>
      </c>
      <c r="N72" s="5" t="s">
        <v>1404</v>
      </c>
      <c r="O72" s="5" t="s">
        <v>1861</v>
      </c>
      <c r="P72" s="5" t="s">
        <v>1861</v>
      </c>
      <c r="Q72" s="5" t="s">
        <v>1403</v>
      </c>
      <c r="R72" s="5" t="s">
        <v>1404</v>
      </c>
      <c r="Y72">
        <v>800690</v>
      </c>
      <c r="Z72">
        <v>800691</v>
      </c>
      <c r="AA72">
        <v>800692</v>
      </c>
      <c r="AB72">
        <v>800693</v>
      </c>
      <c r="AC72">
        <v>800694</v>
      </c>
      <c r="AD72">
        <v>800695</v>
      </c>
      <c r="AE72">
        <v>800696</v>
      </c>
      <c r="AG72">
        <v>900690</v>
      </c>
      <c r="AH72">
        <v>900691</v>
      </c>
      <c r="AI72">
        <v>900692</v>
      </c>
      <c r="AJ72">
        <v>900693</v>
      </c>
      <c r="AK72">
        <v>900694</v>
      </c>
      <c r="AL72">
        <v>900695</v>
      </c>
      <c r="AM72">
        <v>900696</v>
      </c>
    </row>
    <row r="73" spans="1:39">
      <c r="A73">
        <v>70</v>
      </c>
      <c r="B73">
        <v>70</v>
      </c>
      <c r="C73" t="s">
        <v>176</v>
      </c>
      <c r="D73">
        <v>0</v>
      </c>
      <c r="E73">
        <v>6</v>
      </c>
      <c r="F73">
        <v>1</v>
      </c>
      <c r="G73" s="5" t="s">
        <v>1110</v>
      </c>
      <c r="H73" s="5">
        <v>5</v>
      </c>
      <c r="I73" s="5" t="s">
        <v>1113</v>
      </c>
      <c r="J73" s="5" t="s">
        <v>1115</v>
      </c>
      <c r="K73" s="5" t="s">
        <v>1405</v>
      </c>
      <c r="L73" s="5" t="s">
        <v>1406</v>
      </c>
      <c r="M73" s="5" t="s">
        <v>1407</v>
      </c>
      <c r="N73" s="5" t="s">
        <v>1408</v>
      </c>
      <c r="O73" s="5" t="s">
        <v>1862</v>
      </c>
      <c r="P73" s="5" t="s">
        <v>1862</v>
      </c>
      <c r="Q73" s="5" t="s">
        <v>1407</v>
      </c>
      <c r="R73" s="5" t="s">
        <v>1408</v>
      </c>
      <c r="Y73">
        <v>800700</v>
      </c>
      <c r="Z73">
        <v>800701</v>
      </c>
      <c r="AA73">
        <v>800702</v>
      </c>
      <c r="AB73">
        <v>800703</v>
      </c>
      <c r="AC73">
        <v>800704</v>
      </c>
      <c r="AD73">
        <v>800705</v>
      </c>
      <c r="AE73">
        <v>800706</v>
      </c>
      <c r="AG73">
        <v>900700</v>
      </c>
      <c r="AH73">
        <v>900701</v>
      </c>
      <c r="AI73">
        <v>900702</v>
      </c>
      <c r="AJ73">
        <v>900703</v>
      </c>
      <c r="AK73">
        <v>900704</v>
      </c>
      <c r="AL73">
        <v>900705</v>
      </c>
      <c r="AM73">
        <v>900706</v>
      </c>
    </row>
    <row r="74" spans="1:39">
      <c r="A74">
        <v>71</v>
      </c>
      <c r="B74">
        <v>71</v>
      </c>
      <c r="C74" t="s">
        <v>177</v>
      </c>
      <c r="D74">
        <v>0</v>
      </c>
      <c r="E74">
        <v>12</v>
      </c>
      <c r="F74">
        <v>1</v>
      </c>
      <c r="G74" s="5" t="s">
        <v>1110</v>
      </c>
      <c r="H74" s="5">
        <v>5</v>
      </c>
      <c r="I74" s="5" t="s">
        <v>1113</v>
      </c>
      <c r="J74" s="5" t="s">
        <v>1115</v>
      </c>
      <c r="K74" s="5" t="s">
        <v>1409</v>
      </c>
      <c r="L74" s="5" t="s">
        <v>1410</v>
      </c>
      <c r="M74" s="5" t="s">
        <v>1411</v>
      </c>
      <c r="N74" s="5" t="s">
        <v>1412</v>
      </c>
      <c r="O74" s="5" t="s">
        <v>1863</v>
      </c>
      <c r="P74" s="5" t="s">
        <v>1863</v>
      </c>
      <c r="Q74" s="5" t="s">
        <v>1411</v>
      </c>
      <c r="R74" s="5" t="s">
        <v>1412</v>
      </c>
      <c r="Y74">
        <v>800710</v>
      </c>
      <c r="Z74">
        <v>800711</v>
      </c>
      <c r="AA74">
        <v>800712</v>
      </c>
      <c r="AB74">
        <v>800713</v>
      </c>
      <c r="AC74">
        <v>800714</v>
      </c>
      <c r="AD74">
        <v>800715</v>
      </c>
      <c r="AE74">
        <v>800716</v>
      </c>
      <c r="AG74">
        <v>900710</v>
      </c>
      <c r="AH74">
        <v>900711</v>
      </c>
      <c r="AI74">
        <v>900712</v>
      </c>
      <c r="AJ74">
        <v>900713</v>
      </c>
      <c r="AK74">
        <v>900714</v>
      </c>
      <c r="AL74">
        <v>900715</v>
      </c>
      <c r="AM74">
        <v>900716</v>
      </c>
    </row>
    <row r="75" spans="1:39">
      <c r="A75">
        <v>72</v>
      </c>
      <c r="B75">
        <v>72</v>
      </c>
      <c r="C75" t="s">
        <v>178</v>
      </c>
      <c r="D75">
        <v>0</v>
      </c>
      <c r="E75">
        <v>7</v>
      </c>
      <c r="F75">
        <v>1</v>
      </c>
      <c r="G75" s="5" t="s">
        <v>1110</v>
      </c>
      <c r="H75" s="5">
        <v>5</v>
      </c>
      <c r="I75" s="5" t="s">
        <v>1113</v>
      </c>
      <c r="J75" s="5" t="s">
        <v>1115</v>
      </c>
      <c r="K75" s="5" t="s">
        <v>1413</v>
      </c>
      <c r="L75" s="5" t="s">
        <v>1414</v>
      </c>
      <c r="M75" s="5" t="s">
        <v>1415</v>
      </c>
      <c r="N75" s="5" t="s">
        <v>1416</v>
      </c>
      <c r="O75" s="5" t="s">
        <v>1864</v>
      </c>
      <c r="P75" s="5" t="s">
        <v>1864</v>
      </c>
      <c r="Q75" s="5" t="s">
        <v>1415</v>
      </c>
      <c r="R75" s="5" t="s">
        <v>1416</v>
      </c>
      <c r="Y75">
        <v>800720</v>
      </c>
      <c r="Z75">
        <v>800721</v>
      </c>
      <c r="AA75">
        <v>800722</v>
      </c>
      <c r="AB75">
        <v>800723</v>
      </c>
      <c r="AC75">
        <v>800724</v>
      </c>
      <c r="AD75">
        <v>800725</v>
      </c>
      <c r="AE75">
        <v>800726</v>
      </c>
      <c r="AG75">
        <v>900720</v>
      </c>
      <c r="AH75">
        <v>900721</v>
      </c>
      <c r="AI75">
        <v>900722</v>
      </c>
      <c r="AJ75">
        <v>900723</v>
      </c>
      <c r="AK75">
        <v>900724</v>
      </c>
      <c r="AL75">
        <v>900725</v>
      </c>
      <c r="AM75">
        <v>900726</v>
      </c>
    </row>
    <row r="76" spans="1:39">
      <c r="A76">
        <v>73</v>
      </c>
      <c r="B76">
        <v>73</v>
      </c>
      <c r="C76" t="s">
        <v>179</v>
      </c>
      <c r="D76">
        <v>0</v>
      </c>
      <c r="E76">
        <v>8</v>
      </c>
      <c r="F76">
        <v>1</v>
      </c>
      <c r="G76" s="5" t="s">
        <v>1110</v>
      </c>
      <c r="H76" s="5">
        <v>5</v>
      </c>
      <c r="I76" s="5" t="s">
        <v>1113</v>
      </c>
      <c r="J76" s="5" t="s">
        <v>1115</v>
      </c>
      <c r="K76" s="5" t="s">
        <v>1417</v>
      </c>
      <c r="L76" s="5" t="s">
        <v>1418</v>
      </c>
      <c r="M76" s="5" t="s">
        <v>1419</v>
      </c>
      <c r="N76" s="5" t="s">
        <v>1420</v>
      </c>
      <c r="O76" s="5" t="s">
        <v>1865</v>
      </c>
      <c r="P76" s="5" t="s">
        <v>1865</v>
      </c>
      <c r="Q76" s="5" t="s">
        <v>1419</v>
      </c>
      <c r="R76" s="5" t="s">
        <v>1420</v>
      </c>
      <c r="Y76">
        <v>800730</v>
      </c>
      <c r="Z76">
        <v>800731</v>
      </c>
      <c r="AA76">
        <v>800732</v>
      </c>
      <c r="AB76">
        <v>800733</v>
      </c>
      <c r="AC76">
        <v>800734</v>
      </c>
      <c r="AD76">
        <v>800735</v>
      </c>
      <c r="AE76">
        <v>800736</v>
      </c>
      <c r="AG76">
        <v>900730</v>
      </c>
      <c r="AH76">
        <v>900731</v>
      </c>
      <c r="AI76">
        <v>900732</v>
      </c>
      <c r="AJ76">
        <v>900733</v>
      </c>
      <c r="AK76">
        <v>900734</v>
      </c>
      <c r="AL76">
        <v>900735</v>
      </c>
      <c r="AM76">
        <v>900736</v>
      </c>
    </row>
    <row r="77" spans="1:39">
      <c r="A77">
        <v>74</v>
      </c>
      <c r="B77">
        <v>74</v>
      </c>
      <c r="C77" t="s">
        <v>180</v>
      </c>
      <c r="D77">
        <v>0</v>
      </c>
      <c r="E77">
        <v>8</v>
      </c>
      <c r="F77">
        <v>1</v>
      </c>
      <c r="G77" s="5" t="s">
        <v>1110</v>
      </c>
      <c r="H77" s="5">
        <v>5</v>
      </c>
      <c r="I77" s="5" t="s">
        <v>1113</v>
      </c>
      <c r="J77" s="5" t="s">
        <v>1115</v>
      </c>
      <c r="K77" s="5" t="s">
        <v>1421</v>
      </c>
      <c r="L77" s="5" t="s">
        <v>1422</v>
      </c>
      <c r="M77" s="5" t="s">
        <v>1423</v>
      </c>
      <c r="N77" s="5" t="s">
        <v>1424</v>
      </c>
      <c r="O77" s="5" t="s">
        <v>1866</v>
      </c>
      <c r="P77" s="5" t="s">
        <v>1866</v>
      </c>
      <c r="Q77" s="5" t="s">
        <v>1423</v>
      </c>
      <c r="R77" s="5" t="s">
        <v>1424</v>
      </c>
      <c r="Y77">
        <v>800740</v>
      </c>
      <c r="Z77">
        <v>800741</v>
      </c>
      <c r="AA77">
        <v>800742</v>
      </c>
      <c r="AB77">
        <v>800743</v>
      </c>
      <c r="AC77">
        <v>800744</v>
      </c>
      <c r="AD77">
        <v>800745</v>
      </c>
      <c r="AE77">
        <v>800746</v>
      </c>
      <c r="AG77">
        <v>900740</v>
      </c>
      <c r="AH77">
        <v>900741</v>
      </c>
      <c r="AI77">
        <v>900742</v>
      </c>
      <c r="AJ77">
        <v>900743</v>
      </c>
      <c r="AK77">
        <v>900744</v>
      </c>
      <c r="AL77">
        <v>900745</v>
      </c>
      <c r="AM77">
        <v>900746</v>
      </c>
    </row>
    <row r="78" spans="1:39">
      <c r="A78">
        <v>75</v>
      </c>
      <c r="B78">
        <v>75</v>
      </c>
      <c r="C78" t="s">
        <v>181</v>
      </c>
      <c r="D78">
        <v>0</v>
      </c>
      <c r="E78">
        <v>8</v>
      </c>
      <c r="F78">
        <v>2</v>
      </c>
      <c r="G78" s="5" t="s">
        <v>1757</v>
      </c>
      <c r="H78" s="5">
        <v>5</v>
      </c>
      <c r="I78" s="5" t="s">
        <v>1118</v>
      </c>
      <c r="J78" s="5" t="s">
        <v>1120</v>
      </c>
      <c r="K78" s="5" t="s">
        <v>1425</v>
      </c>
      <c r="L78" s="5" t="s">
        <v>1426</v>
      </c>
      <c r="M78" s="5" t="s">
        <v>1427</v>
      </c>
      <c r="N78" s="5" t="s">
        <v>1428</v>
      </c>
      <c r="O78" s="5" t="s">
        <v>1867</v>
      </c>
      <c r="P78" s="5" t="s">
        <v>1867</v>
      </c>
      <c r="Q78" s="5" t="s">
        <v>1427</v>
      </c>
      <c r="R78" s="5" t="s">
        <v>1428</v>
      </c>
      <c r="Y78">
        <v>800750</v>
      </c>
      <c r="Z78">
        <v>800751</v>
      </c>
      <c r="AA78">
        <v>800752</v>
      </c>
      <c r="AB78">
        <v>800753</v>
      </c>
      <c r="AC78">
        <v>800754</v>
      </c>
      <c r="AD78">
        <v>800755</v>
      </c>
      <c r="AE78">
        <v>800756</v>
      </c>
      <c r="AG78">
        <v>900750</v>
      </c>
      <c r="AH78">
        <v>900751</v>
      </c>
      <c r="AI78">
        <v>900752</v>
      </c>
      <c r="AJ78">
        <v>900753</v>
      </c>
      <c r="AK78">
        <v>900754</v>
      </c>
      <c r="AL78">
        <v>900755</v>
      </c>
      <c r="AM78">
        <v>900756</v>
      </c>
    </row>
    <row r="79" spans="1:39">
      <c r="A79">
        <v>76</v>
      </c>
      <c r="B79">
        <v>76</v>
      </c>
      <c r="C79" t="s">
        <v>182</v>
      </c>
      <c r="D79">
        <v>0</v>
      </c>
      <c r="E79">
        <v>12</v>
      </c>
      <c r="F79">
        <v>2</v>
      </c>
      <c r="G79" s="5" t="s">
        <v>1757</v>
      </c>
      <c r="H79" s="5">
        <v>5</v>
      </c>
      <c r="I79" s="5" t="s">
        <v>1118</v>
      </c>
      <c r="J79" s="5" t="s">
        <v>1120</v>
      </c>
      <c r="K79" s="5" t="s">
        <v>1429</v>
      </c>
      <c r="L79" s="5" t="s">
        <v>1430</v>
      </c>
      <c r="M79" s="5" t="s">
        <v>1431</v>
      </c>
      <c r="N79" s="5" t="s">
        <v>1432</v>
      </c>
      <c r="O79" s="5" t="s">
        <v>1868</v>
      </c>
      <c r="P79" s="5" t="s">
        <v>1868</v>
      </c>
      <c r="Q79" s="5" t="s">
        <v>1431</v>
      </c>
      <c r="R79" s="5" t="s">
        <v>1432</v>
      </c>
      <c r="Y79">
        <v>800760</v>
      </c>
      <c r="Z79">
        <v>800761</v>
      </c>
      <c r="AA79">
        <v>800762</v>
      </c>
      <c r="AB79">
        <v>800763</v>
      </c>
      <c r="AC79">
        <v>800764</v>
      </c>
      <c r="AD79">
        <v>800765</v>
      </c>
      <c r="AE79">
        <v>800766</v>
      </c>
      <c r="AG79">
        <v>900760</v>
      </c>
      <c r="AH79">
        <v>900761</v>
      </c>
      <c r="AI79">
        <v>900762</v>
      </c>
      <c r="AJ79">
        <v>900763</v>
      </c>
      <c r="AK79">
        <v>900764</v>
      </c>
      <c r="AL79">
        <v>900765</v>
      </c>
      <c r="AM79">
        <v>900766</v>
      </c>
    </row>
    <row r="80" spans="1:39">
      <c r="A80">
        <v>77</v>
      </c>
      <c r="B80">
        <v>77</v>
      </c>
      <c r="C80" t="s">
        <v>183</v>
      </c>
      <c r="D80">
        <v>0</v>
      </c>
      <c r="E80">
        <v>12</v>
      </c>
      <c r="F80">
        <v>2</v>
      </c>
      <c r="G80" s="5" t="s">
        <v>1757</v>
      </c>
      <c r="H80" s="5">
        <v>5</v>
      </c>
      <c r="I80" s="5" t="s">
        <v>1118</v>
      </c>
      <c r="J80" s="5" t="s">
        <v>1120</v>
      </c>
      <c r="K80" s="5" t="s">
        <v>1433</v>
      </c>
      <c r="L80" s="5" t="s">
        <v>1434</v>
      </c>
      <c r="M80" s="5" t="s">
        <v>1435</v>
      </c>
      <c r="N80" s="5" t="s">
        <v>1436</v>
      </c>
      <c r="O80" s="5" t="s">
        <v>1869</v>
      </c>
      <c r="P80" s="5" t="s">
        <v>1869</v>
      </c>
      <c r="Q80" s="5" t="s">
        <v>1435</v>
      </c>
      <c r="R80" s="5" t="s">
        <v>1436</v>
      </c>
      <c r="Y80">
        <v>800770</v>
      </c>
      <c r="Z80">
        <v>800771</v>
      </c>
      <c r="AA80">
        <v>800772</v>
      </c>
      <c r="AB80">
        <v>800773</v>
      </c>
      <c r="AC80">
        <v>800774</v>
      </c>
      <c r="AD80">
        <v>800775</v>
      </c>
      <c r="AE80">
        <v>800776</v>
      </c>
      <c r="AG80">
        <v>900770</v>
      </c>
      <c r="AH80">
        <v>900771</v>
      </c>
      <c r="AI80">
        <v>900772</v>
      </c>
      <c r="AJ80">
        <v>900773</v>
      </c>
      <c r="AK80">
        <v>900774</v>
      </c>
      <c r="AL80">
        <v>900775</v>
      </c>
      <c r="AM80">
        <v>900776</v>
      </c>
    </row>
    <row r="81" spans="1:39">
      <c r="A81">
        <v>78</v>
      </c>
      <c r="B81">
        <v>78</v>
      </c>
      <c r="C81" t="s">
        <v>184</v>
      </c>
      <c r="D81">
        <v>0</v>
      </c>
      <c r="E81">
        <v>6</v>
      </c>
      <c r="F81">
        <v>2</v>
      </c>
      <c r="G81" s="5" t="s">
        <v>1757</v>
      </c>
      <c r="H81" s="5">
        <v>5</v>
      </c>
      <c r="I81" s="5" t="s">
        <v>1118</v>
      </c>
      <c r="J81" s="5" t="s">
        <v>1120</v>
      </c>
      <c r="K81" s="5" t="s">
        <v>1437</v>
      </c>
      <c r="L81" s="5" t="s">
        <v>1438</v>
      </c>
      <c r="M81" s="5" t="s">
        <v>1439</v>
      </c>
      <c r="N81" s="5" t="s">
        <v>1440</v>
      </c>
      <c r="O81" s="5" t="s">
        <v>1870</v>
      </c>
      <c r="P81" s="5" t="s">
        <v>1870</v>
      </c>
      <c r="Q81" s="5" t="s">
        <v>1439</v>
      </c>
      <c r="R81" s="5" t="s">
        <v>1440</v>
      </c>
      <c r="Y81">
        <v>800780</v>
      </c>
      <c r="Z81">
        <v>800781</v>
      </c>
      <c r="AA81">
        <v>800782</v>
      </c>
      <c r="AB81">
        <v>800783</v>
      </c>
      <c r="AC81">
        <v>800784</v>
      </c>
      <c r="AD81">
        <v>800785</v>
      </c>
      <c r="AE81">
        <v>800786</v>
      </c>
      <c r="AG81">
        <v>900780</v>
      </c>
      <c r="AH81">
        <v>900781</v>
      </c>
      <c r="AI81">
        <v>900782</v>
      </c>
      <c r="AJ81">
        <v>900783</v>
      </c>
      <c r="AK81">
        <v>900784</v>
      </c>
      <c r="AL81">
        <v>900785</v>
      </c>
      <c r="AM81">
        <v>900786</v>
      </c>
    </row>
    <row r="82" spans="1:39">
      <c r="A82">
        <v>79</v>
      </c>
      <c r="B82">
        <v>79</v>
      </c>
      <c r="C82" t="s">
        <v>185</v>
      </c>
      <c r="D82">
        <v>0</v>
      </c>
      <c r="E82">
        <v>6</v>
      </c>
      <c r="F82">
        <v>1</v>
      </c>
      <c r="G82" s="5" t="s">
        <v>1110</v>
      </c>
      <c r="H82" s="5">
        <v>5</v>
      </c>
      <c r="I82" s="5" t="s">
        <v>1113</v>
      </c>
      <c r="J82" s="5" t="s">
        <v>1115</v>
      </c>
      <c r="K82" s="5" t="s">
        <v>1441</v>
      </c>
      <c r="L82" s="5" t="s">
        <v>1442</v>
      </c>
      <c r="M82" s="5" t="s">
        <v>1443</v>
      </c>
      <c r="N82" s="5" t="s">
        <v>1444</v>
      </c>
      <c r="O82" s="5" t="s">
        <v>1871</v>
      </c>
      <c r="P82" s="5" t="s">
        <v>1871</v>
      </c>
      <c r="Q82" s="5" t="s">
        <v>1443</v>
      </c>
      <c r="R82" s="5" t="s">
        <v>1444</v>
      </c>
      <c r="Y82">
        <v>800790</v>
      </c>
      <c r="Z82">
        <v>800791</v>
      </c>
      <c r="AA82">
        <v>800792</v>
      </c>
      <c r="AB82">
        <v>800793</v>
      </c>
      <c r="AC82">
        <v>800794</v>
      </c>
      <c r="AD82">
        <v>800795</v>
      </c>
      <c r="AE82">
        <v>800796</v>
      </c>
      <c r="AG82">
        <v>900790</v>
      </c>
      <c r="AH82">
        <v>900791</v>
      </c>
      <c r="AI82">
        <v>900792</v>
      </c>
      <c r="AJ82">
        <v>900793</v>
      </c>
      <c r="AK82">
        <v>900794</v>
      </c>
      <c r="AL82">
        <v>900795</v>
      </c>
      <c r="AM82">
        <v>900796</v>
      </c>
    </row>
    <row r="83" spans="1:39">
      <c r="A83">
        <v>80</v>
      </c>
      <c r="B83">
        <v>80</v>
      </c>
      <c r="C83" t="s">
        <v>186</v>
      </c>
      <c r="D83">
        <v>0</v>
      </c>
      <c r="E83">
        <v>8</v>
      </c>
      <c r="F83">
        <v>1</v>
      </c>
      <c r="G83" s="5" t="s">
        <v>1110</v>
      </c>
      <c r="H83" s="5">
        <v>5</v>
      </c>
      <c r="I83" s="5" t="s">
        <v>1113</v>
      </c>
      <c r="J83" s="5" t="s">
        <v>1115</v>
      </c>
      <c r="K83" s="5" t="s">
        <v>1445</v>
      </c>
      <c r="L83" s="5" t="s">
        <v>1446</v>
      </c>
      <c r="M83" s="5" t="s">
        <v>1447</v>
      </c>
      <c r="N83" s="5" t="s">
        <v>1448</v>
      </c>
      <c r="O83" s="5" t="s">
        <v>1872</v>
      </c>
      <c r="P83" s="5" t="s">
        <v>1872</v>
      </c>
      <c r="Q83" s="5" t="s">
        <v>1447</v>
      </c>
      <c r="R83" s="5" t="s">
        <v>1448</v>
      </c>
      <c r="Y83">
        <v>800800</v>
      </c>
      <c r="Z83">
        <v>800801</v>
      </c>
      <c r="AA83">
        <v>800802</v>
      </c>
      <c r="AB83">
        <v>800803</v>
      </c>
      <c r="AC83">
        <v>800804</v>
      </c>
      <c r="AD83">
        <v>800805</v>
      </c>
      <c r="AE83">
        <v>800806</v>
      </c>
      <c r="AG83">
        <v>900800</v>
      </c>
      <c r="AH83">
        <v>900801</v>
      </c>
      <c r="AI83">
        <v>900802</v>
      </c>
      <c r="AJ83">
        <v>900803</v>
      </c>
      <c r="AK83">
        <v>900804</v>
      </c>
      <c r="AL83">
        <v>900805</v>
      </c>
      <c r="AM83">
        <v>900806</v>
      </c>
    </row>
    <row r="84" spans="1:39">
      <c r="A84">
        <v>81</v>
      </c>
      <c r="B84">
        <v>81</v>
      </c>
      <c r="C84" t="s">
        <v>187</v>
      </c>
      <c r="D84">
        <v>0</v>
      </c>
      <c r="E84">
        <v>14</v>
      </c>
      <c r="F84">
        <v>1</v>
      </c>
      <c r="G84" s="5" t="s">
        <v>1110</v>
      </c>
      <c r="H84" s="5">
        <v>5</v>
      </c>
      <c r="I84" s="5" t="s">
        <v>1113</v>
      </c>
      <c r="J84" s="5" t="s">
        <v>1115</v>
      </c>
      <c r="K84" s="5" t="s">
        <v>1449</v>
      </c>
      <c r="L84" s="5" t="s">
        <v>1450</v>
      </c>
      <c r="M84" s="5" t="s">
        <v>1451</v>
      </c>
      <c r="N84" s="5" t="s">
        <v>1452</v>
      </c>
      <c r="O84" s="5" t="s">
        <v>1873</v>
      </c>
      <c r="P84" s="5" t="s">
        <v>1873</v>
      </c>
      <c r="Q84" s="5" t="s">
        <v>1451</v>
      </c>
      <c r="R84" s="5" t="s">
        <v>1452</v>
      </c>
      <c r="Y84">
        <v>800810</v>
      </c>
      <c r="Z84">
        <v>800811</v>
      </c>
      <c r="AA84">
        <v>800812</v>
      </c>
      <c r="AB84">
        <v>800813</v>
      </c>
      <c r="AC84">
        <v>800814</v>
      </c>
      <c r="AD84">
        <v>800815</v>
      </c>
      <c r="AE84">
        <v>800816</v>
      </c>
      <c r="AG84">
        <v>900810</v>
      </c>
      <c r="AH84">
        <v>900811</v>
      </c>
      <c r="AI84">
        <v>900812</v>
      </c>
      <c r="AJ84">
        <v>900813</v>
      </c>
      <c r="AK84">
        <v>900814</v>
      </c>
      <c r="AL84">
        <v>900815</v>
      </c>
      <c r="AM84">
        <v>900816</v>
      </c>
    </row>
    <row r="85" spans="1:39">
      <c r="A85">
        <v>82</v>
      </c>
      <c r="B85">
        <v>82</v>
      </c>
      <c r="C85" t="s">
        <v>188</v>
      </c>
      <c r="D85">
        <v>0</v>
      </c>
      <c r="E85">
        <v>6</v>
      </c>
      <c r="F85">
        <v>1</v>
      </c>
      <c r="G85" s="5" t="s">
        <v>1110</v>
      </c>
      <c r="H85" s="5">
        <v>5</v>
      </c>
      <c r="I85" s="5" t="s">
        <v>1113</v>
      </c>
      <c r="J85" s="5" t="s">
        <v>1115</v>
      </c>
      <c r="K85" s="5" t="s">
        <v>1453</v>
      </c>
      <c r="L85" s="5" t="s">
        <v>1454</v>
      </c>
      <c r="M85" s="5" t="s">
        <v>1455</v>
      </c>
      <c r="N85" s="5" t="s">
        <v>1456</v>
      </c>
      <c r="O85" s="5" t="s">
        <v>1874</v>
      </c>
      <c r="P85" s="5" t="s">
        <v>1874</v>
      </c>
      <c r="Q85" s="5" t="s">
        <v>1455</v>
      </c>
      <c r="R85" s="5" t="s">
        <v>1456</v>
      </c>
      <c r="Y85">
        <v>800820</v>
      </c>
      <c r="Z85">
        <v>800821</v>
      </c>
      <c r="AA85">
        <v>800822</v>
      </c>
      <c r="AB85">
        <v>800823</v>
      </c>
      <c r="AC85">
        <v>800824</v>
      </c>
      <c r="AD85">
        <v>800825</v>
      </c>
      <c r="AE85">
        <v>800826</v>
      </c>
      <c r="AG85">
        <v>900820</v>
      </c>
      <c r="AH85">
        <v>900821</v>
      </c>
      <c r="AI85">
        <v>900822</v>
      </c>
      <c r="AJ85">
        <v>900823</v>
      </c>
      <c r="AK85">
        <v>900824</v>
      </c>
      <c r="AL85">
        <v>900825</v>
      </c>
      <c r="AM85">
        <v>900826</v>
      </c>
    </row>
    <row r="86" spans="1:39">
      <c r="A86">
        <v>83</v>
      </c>
      <c r="B86">
        <v>83</v>
      </c>
      <c r="C86" t="s">
        <v>189</v>
      </c>
      <c r="D86">
        <v>0</v>
      </c>
      <c r="E86">
        <v>12</v>
      </c>
      <c r="F86">
        <v>1</v>
      </c>
      <c r="G86" s="5" t="s">
        <v>1110</v>
      </c>
      <c r="H86" s="5">
        <v>5</v>
      </c>
      <c r="I86" s="5" t="s">
        <v>1113</v>
      </c>
      <c r="J86" s="5" t="s">
        <v>1115</v>
      </c>
      <c r="K86" s="5" t="s">
        <v>1457</v>
      </c>
      <c r="L86" s="5" t="s">
        <v>1458</v>
      </c>
      <c r="M86" s="5" t="s">
        <v>1459</v>
      </c>
      <c r="N86" s="5" t="s">
        <v>1460</v>
      </c>
      <c r="O86" s="5" t="s">
        <v>1875</v>
      </c>
      <c r="P86" s="5" t="s">
        <v>1875</v>
      </c>
      <c r="Q86" s="5" t="s">
        <v>1459</v>
      </c>
      <c r="R86" s="5" t="s">
        <v>1460</v>
      </c>
      <c r="Y86">
        <v>800830</v>
      </c>
      <c r="Z86">
        <v>800831</v>
      </c>
      <c r="AA86">
        <v>800832</v>
      </c>
      <c r="AB86">
        <v>800833</v>
      </c>
      <c r="AC86">
        <v>800834</v>
      </c>
      <c r="AD86">
        <v>800835</v>
      </c>
      <c r="AE86">
        <v>800836</v>
      </c>
      <c r="AG86">
        <v>900830</v>
      </c>
      <c r="AH86">
        <v>900831</v>
      </c>
      <c r="AI86">
        <v>900832</v>
      </c>
      <c r="AJ86">
        <v>900833</v>
      </c>
      <c r="AK86">
        <v>900834</v>
      </c>
      <c r="AL86">
        <v>900835</v>
      </c>
      <c r="AM86">
        <v>900836</v>
      </c>
    </row>
    <row r="87" spans="1:39">
      <c r="A87">
        <v>84</v>
      </c>
      <c r="B87">
        <v>84</v>
      </c>
      <c r="C87" t="s">
        <v>190</v>
      </c>
      <c r="D87">
        <v>0</v>
      </c>
      <c r="E87">
        <v>9</v>
      </c>
      <c r="F87">
        <v>1</v>
      </c>
      <c r="G87" s="5" t="s">
        <v>1110</v>
      </c>
      <c r="H87" s="5">
        <v>5</v>
      </c>
      <c r="I87" s="5" t="s">
        <v>1113</v>
      </c>
      <c r="J87" s="5" t="s">
        <v>1115</v>
      </c>
      <c r="K87" s="5" t="s">
        <v>1461</v>
      </c>
      <c r="L87" s="5" t="s">
        <v>1462</v>
      </c>
      <c r="M87" s="5" t="s">
        <v>1463</v>
      </c>
      <c r="N87" s="5" t="s">
        <v>1464</v>
      </c>
      <c r="O87" s="5" t="s">
        <v>1876</v>
      </c>
      <c r="P87" s="5" t="s">
        <v>1876</v>
      </c>
      <c r="Q87" s="5" t="s">
        <v>1463</v>
      </c>
      <c r="R87" s="5" t="s">
        <v>1464</v>
      </c>
      <c r="Y87">
        <v>800840</v>
      </c>
      <c r="Z87">
        <v>800841</v>
      </c>
      <c r="AA87">
        <v>800842</v>
      </c>
      <c r="AB87">
        <v>800843</v>
      </c>
      <c r="AC87">
        <v>800844</v>
      </c>
      <c r="AD87">
        <v>800845</v>
      </c>
      <c r="AE87">
        <v>800846</v>
      </c>
      <c r="AG87">
        <v>900840</v>
      </c>
      <c r="AH87">
        <v>900841</v>
      </c>
      <c r="AI87">
        <v>900842</v>
      </c>
      <c r="AJ87">
        <v>900843</v>
      </c>
      <c r="AK87">
        <v>900844</v>
      </c>
      <c r="AL87">
        <v>900845</v>
      </c>
      <c r="AM87">
        <v>900846</v>
      </c>
    </row>
    <row r="88" spans="1:39">
      <c r="A88">
        <v>85</v>
      </c>
      <c r="B88">
        <v>85</v>
      </c>
      <c r="C88" t="s">
        <v>191</v>
      </c>
      <c r="D88">
        <v>0</v>
      </c>
      <c r="E88">
        <v>9</v>
      </c>
      <c r="F88">
        <v>1</v>
      </c>
      <c r="G88" s="5" t="s">
        <v>1110</v>
      </c>
      <c r="H88" s="5">
        <v>5</v>
      </c>
      <c r="I88" s="5" t="s">
        <v>1113</v>
      </c>
      <c r="J88" s="5" t="s">
        <v>1115</v>
      </c>
      <c r="K88" s="5" t="s">
        <v>1465</v>
      </c>
      <c r="L88" s="5" t="s">
        <v>1466</v>
      </c>
      <c r="M88" s="5" t="s">
        <v>1467</v>
      </c>
      <c r="N88" s="5" t="s">
        <v>1468</v>
      </c>
      <c r="O88" s="5" t="s">
        <v>1877</v>
      </c>
      <c r="P88" s="5" t="s">
        <v>1877</v>
      </c>
      <c r="Q88" s="5" t="s">
        <v>1467</v>
      </c>
      <c r="R88" s="5" t="s">
        <v>1468</v>
      </c>
      <c r="Y88">
        <v>800850</v>
      </c>
      <c r="Z88">
        <v>800851</v>
      </c>
      <c r="AA88">
        <v>800852</v>
      </c>
      <c r="AB88">
        <v>800853</v>
      </c>
      <c r="AC88">
        <v>800854</v>
      </c>
      <c r="AD88">
        <v>800855</v>
      </c>
      <c r="AE88">
        <v>800856</v>
      </c>
      <c r="AG88">
        <v>900850</v>
      </c>
      <c r="AH88">
        <v>900851</v>
      </c>
      <c r="AI88">
        <v>900852</v>
      </c>
      <c r="AJ88">
        <v>900853</v>
      </c>
      <c r="AK88">
        <v>900854</v>
      </c>
      <c r="AL88">
        <v>900855</v>
      </c>
      <c r="AM88">
        <v>900856</v>
      </c>
    </row>
    <row r="89" spans="1:39">
      <c r="A89">
        <v>86</v>
      </c>
      <c r="B89">
        <v>86</v>
      </c>
      <c r="C89" t="s">
        <v>192</v>
      </c>
      <c r="D89">
        <v>0</v>
      </c>
      <c r="E89">
        <v>8</v>
      </c>
      <c r="F89">
        <v>1</v>
      </c>
      <c r="G89" s="5" t="s">
        <v>1110</v>
      </c>
      <c r="H89" s="5">
        <v>5</v>
      </c>
      <c r="I89" s="5" t="s">
        <v>1113</v>
      </c>
      <c r="J89" s="5" t="s">
        <v>1115</v>
      </c>
      <c r="K89" s="5" t="s">
        <v>1469</v>
      </c>
      <c r="L89" s="5" t="s">
        <v>1470</v>
      </c>
      <c r="M89" s="5" t="s">
        <v>1471</v>
      </c>
      <c r="N89" s="5" t="s">
        <v>1472</v>
      </c>
      <c r="O89" s="5" t="s">
        <v>1878</v>
      </c>
      <c r="P89" s="5" t="s">
        <v>1878</v>
      </c>
      <c r="Q89" s="5" t="s">
        <v>1471</v>
      </c>
      <c r="R89" s="5" t="s">
        <v>1472</v>
      </c>
      <c r="Y89">
        <v>800860</v>
      </c>
      <c r="Z89">
        <v>800861</v>
      </c>
      <c r="AA89">
        <v>800862</v>
      </c>
      <c r="AB89">
        <v>800863</v>
      </c>
      <c r="AC89">
        <v>800864</v>
      </c>
      <c r="AD89">
        <v>800865</v>
      </c>
      <c r="AE89">
        <v>800866</v>
      </c>
      <c r="AG89">
        <v>900860</v>
      </c>
      <c r="AH89">
        <v>900861</v>
      </c>
      <c r="AI89">
        <v>900862</v>
      </c>
      <c r="AJ89">
        <v>900863</v>
      </c>
      <c r="AK89">
        <v>900864</v>
      </c>
      <c r="AL89">
        <v>900865</v>
      </c>
      <c r="AM89">
        <v>900866</v>
      </c>
    </row>
    <row r="90" spans="1:39">
      <c r="A90">
        <v>87</v>
      </c>
      <c r="B90">
        <v>87</v>
      </c>
      <c r="C90" t="s">
        <v>193</v>
      </c>
      <c r="D90">
        <v>0</v>
      </c>
      <c r="E90">
        <v>8</v>
      </c>
      <c r="F90">
        <v>1</v>
      </c>
      <c r="G90" s="5" t="s">
        <v>1110</v>
      </c>
      <c r="H90" s="5">
        <v>5</v>
      </c>
      <c r="I90" s="5" t="s">
        <v>1113</v>
      </c>
      <c r="J90" s="5" t="s">
        <v>1115</v>
      </c>
      <c r="K90" s="5" t="s">
        <v>1473</v>
      </c>
      <c r="L90" s="5" t="s">
        <v>1474</v>
      </c>
      <c r="M90" s="5" t="s">
        <v>1475</v>
      </c>
      <c r="N90" s="5" t="s">
        <v>1476</v>
      </c>
      <c r="O90" s="5" t="s">
        <v>1879</v>
      </c>
      <c r="P90" s="5" t="s">
        <v>1879</v>
      </c>
      <c r="Q90" s="5" t="s">
        <v>1475</v>
      </c>
      <c r="R90" s="5" t="s">
        <v>1476</v>
      </c>
      <c r="Y90">
        <v>800870</v>
      </c>
      <c r="Z90">
        <v>800871</v>
      </c>
      <c r="AA90">
        <v>800872</v>
      </c>
      <c r="AB90">
        <v>800873</v>
      </c>
      <c r="AC90">
        <v>800874</v>
      </c>
      <c r="AD90">
        <v>800875</v>
      </c>
      <c r="AE90">
        <v>800876</v>
      </c>
      <c r="AG90">
        <v>900870</v>
      </c>
      <c r="AH90">
        <v>900871</v>
      </c>
      <c r="AI90">
        <v>900872</v>
      </c>
      <c r="AJ90">
        <v>900873</v>
      </c>
      <c r="AK90">
        <v>900874</v>
      </c>
      <c r="AL90">
        <v>900875</v>
      </c>
      <c r="AM90">
        <v>900876</v>
      </c>
    </row>
    <row r="91" spans="1:39">
      <c r="A91">
        <v>88</v>
      </c>
      <c r="B91">
        <v>88</v>
      </c>
      <c r="C91" t="s">
        <v>194</v>
      </c>
      <c r="D91">
        <v>0</v>
      </c>
      <c r="E91">
        <v>6</v>
      </c>
      <c r="F91">
        <v>1</v>
      </c>
      <c r="G91" s="5" t="s">
        <v>1759</v>
      </c>
      <c r="H91" s="5">
        <v>5</v>
      </c>
      <c r="I91" s="5" t="s">
        <v>1761</v>
      </c>
      <c r="J91" s="5" t="s">
        <v>1108</v>
      </c>
      <c r="K91" s="5" t="s">
        <v>1477</v>
      </c>
      <c r="L91" s="5" t="s">
        <v>1478</v>
      </c>
      <c r="M91" s="5" t="s">
        <v>1479</v>
      </c>
      <c r="N91" s="5" t="s">
        <v>1480</v>
      </c>
      <c r="O91" s="5" t="s">
        <v>1880</v>
      </c>
      <c r="P91" s="5" t="s">
        <v>1880</v>
      </c>
      <c r="Q91" s="5" t="s">
        <v>1479</v>
      </c>
      <c r="R91" s="5" t="s">
        <v>1480</v>
      </c>
      <c r="Y91">
        <v>800880</v>
      </c>
      <c r="Z91">
        <v>800881</v>
      </c>
      <c r="AA91">
        <v>800882</v>
      </c>
      <c r="AB91">
        <v>800883</v>
      </c>
      <c r="AC91">
        <v>800884</v>
      </c>
      <c r="AD91">
        <v>800885</v>
      </c>
      <c r="AE91">
        <v>800886</v>
      </c>
      <c r="AG91">
        <v>900880</v>
      </c>
      <c r="AH91">
        <v>900881</v>
      </c>
      <c r="AI91">
        <v>900882</v>
      </c>
      <c r="AJ91">
        <v>900883</v>
      </c>
      <c r="AK91">
        <v>900884</v>
      </c>
      <c r="AL91">
        <v>900885</v>
      </c>
      <c r="AM91">
        <v>900886</v>
      </c>
    </row>
    <row r="92" spans="1:39">
      <c r="A92">
        <v>89</v>
      </c>
      <c r="B92">
        <v>89</v>
      </c>
      <c r="C92" t="s">
        <v>195</v>
      </c>
      <c r="D92">
        <v>0</v>
      </c>
      <c r="E92">
        <v>9</v>
      </c>
      <c r="F92">
        <v>1</v>
      </c>
      <c r="G92" s="5" t="s">
        <v>1759</v>
      </c>
      <c r="H92" s="5">
        <v>5</v>
      </c>
      <c r="I92" s="5" t="s">
        <v>1761</v>
      </c>
      <c r="J92" s="5" t="s">
        <v>1108</v>
      </c>
      <c r="K92" s="5" t="s">
        <v>1481</v>
      </c>
      <c r="L92" s="5" t="s">
        <v>1482</v>
      </c>
      <c r="M92" s="5" t="s">
        <v>1483</v>
      </c>
      <c r="N92" s="5" t="s">
        <v>1484</v>
      </c>
      <c r="O92" s="5" t="s">
        <v>1881</v>
      </c>
      <c r="P92" s="5" t="s">
        <v>1881</v>
      </c>
      <c r="Q92" s="5" t="s">
        <v>1483</v>
      </c>
      <c r="R92" s="5" t="s">
        <v>1484</v>
      </c>
      <c r="Y92">
        <v>800890</v>
      </c>
      <c r="Z92">
        <v>800891</v>
      </c>
      <c r="AA92">
        <v>800892</v>
      </c>
      <c r="AB92">
        <v>800893</v>
      </c>
      <c r="AC92">
        <v>800894</v>
      </c>
      <c r="AD92">
        <v>800895</v>
      </c>
      <c r="AE92">
        <v>800896</v>
      </c>
      <c r="AG92">
        <v>900890</v>
      </c>
      <c r="AH92">
        <v>900891</v>
      </c>
      <c r="AI92">
        <v>900892</v>
      </c>
      <c r="AJ92">
        <v>900893</v>
      </c>
      <c r="AK92">
        <v>900894</v>
      </c>
      <c r="AL92">
        <v>900895</v>
      </c>
      <c r="AM92">
        <v>900896</v>
      </c>
    </row>
    <row r="93" spans="1:39">
      <c r="A93">
        <v>90</v>
      </c>
      <c r="B93">
        <v>90</v>
      </c>
      <c r="C93" t="s">
        <v>196</v>
      </c>
      <c r="D93">
        <v>0</v>
      </c>
      <c r="E93">
        <v>12</v>
      </c>
      <c r="F93">
        <v>2</v>
      </c>
      <c r="G93" s="5" t="s">
        <v>1757</v>
      </c>
      <c r="H93" s="5">
        <v>5</v>
      </c>
      <c r="I93" s="5" t="s">
        <v>1118</v>
      </c>
      <c r="J93" s="5" t="s">
        <v>1120</v>
      </c>
      <c r="K93" s="5" t="s">
        <v>1485</v>
      </c>
      <c r="L93" s="5" t="s">
        <v>1486</v>
      </c>
      <c r="M93" s="5" t="s">
        <v>1487</v>
      </c>
      <c r="N93" s="5" t="s">
        <v>1488</v>
      </c>
      <c r="O93" s="5" t="s">
        <v>1882</v>
      </c>
      <c r="P93" s="5" t="s">
        <v>1882</v>
      </c>
      <c r="Q93" s="5" t="s">
        <v>1487</v>
      </c>
      <c r="R93" s="5" t="s">
        <v>1488</v>
      </c>
      <c r="Y93">
        <v>800900</v>
      </c>
      <c r="Z93">
        <v>800901</v>
      </c>
      <c r="AA93">
        <v>800902</v>
      </c>
      <c r="AB93">
        <v>800903</v>
      </c>
      <c r="AC93">
        <v>800904</v>
      </c>
      <c r="AD93">
        <v>800905</v>
      </c>
      <c r="AE93">
        <v>800906</v>
      </c>
      <c r="AG93">
        <v>900900</v>
      </c>
      <c r="AH93">
        <v>900901</v>
      </c>
      <c r="AI93">
        <v>900902</v>
      </c>
      <c r="AJ93">
        <v>900903</v>
      </c>
      <c r="AK93">
        <v>900904</v>
      </c>
      <c r="AL93">
        <v>900905</v>
      </c>
      <c r="AM93">
        <v>900906</v>
      </c>
    </row>
    <row r="94" spans="1:39">
      <c r="A94">
        <v>91</v>
      </c>
      <c r="B94">
        <v>91</v>
      </c>
      <c r="C94" t="s">
        <v>197</v>
      </c>
      <c r="D94">
        <v>0</v>
      </c>
      <c r="E94">
        <v>6</v>
      </c>
      <c r="F94">
        <v>2</v>
      </c>
      <c r="G94" s="5" t="s">
        <v>1757</v>
      </c>
      <c r="H94" s="5">
        <v>5</v>
      </c>
      <c r="I94" s="5" t="s">
        <v>1118</v>
      </c>
      <c r="J94" s="5" t="s">
        <v>1120</v>
      </c>
      <c r="K94" s="5" t="s">
        <v>1489</v>
      </c>
      <c r="L94" s="5" t="s">
        <v>1490</v>
      </c>
      <c r="M94" s="5" t="s">
        <v>1491</v>
      </c>
      <c r="N94" s="5" t="s">
        <v>1492</v>
      </c>
      <c r="O94" s="5" t="s">
        <v>1883</v>
      </c>
      <c r="P94" s="5" t="s">
        <v>1883</v>
      </c>
      <c r="Q94" s="5" t="s">
        <v>1491</v>
      </c>
      <c r="R94" s="5" t="s">
        <v>1492</v>
      </c>
      <c r="Y94">
        <v>800910</v>
      </c>
      <c r="Z94">
        <v>800911</v>
      </c>
      <c r="AA94">
        <v>800912</v>
      </c>
      <c r="AB94">
        <v>800913</v>
      </c>
      <c r="AC94">
        <v>800914</v>
      </c>
      <c r="AD94">
        <v>800915</v>
      </c>
      <c r="AE94">
        <v>800916</v>
      </c>
      <c r="AG94">
        <v>900910</v>
      </c>
      <c r="AH94">
        <v>900911</v>
      </c>
      <c r="AI94">
        <v>900912</v>
      </c>
      <c r="AJ94">
        <v>900913</v>
      </c>
      <c r="AK94">
        <v>900914</v>
      </c>
      <c r="AL94">
        <v>900915</v>
      </c>
      <c r="AM94">
        <v>900916</v>
      </c>
    </row>
    <row r="95" spans="1:39">
      <c r="A95">
        <v>92</v>
      </c>
      <c r="B95">
        <v>92</v>
      </c>
      <c r="C95" t="s">
        <v>198</v>
      </c>
      <c r="D95">
        <v>0</v>
      </c>
      <c r="E95">
        <v>8</v>
      </c>
      <c r="F95">
        <v>1</v>
      </c>
      <c r="G95" s="5" t="s">
        <v>1110</v>
      </c>
      <c r="H95" s="5">
        <v>5</v>
      </c>
      <c r="I95" s="5" t="s">
        <v>1113</v>
      </c>
      <c r="J95" s="5" t="s">
        <v>1115</v>
      </c>
      <c r="K95" s="5" t="s">
        <v>1493</v>
      </c>
      <c r="L95" s="5" t="s">
        <v>1494</v>
      </c>
      <c r="M95" s="5" t="s">
        <v>1495</v>
      </c>
      <c r="N95" s="5" t="s">
        <v>1496</v>
      </c>
      <c r="O95" s="5" t="s">
        <v>1884</v>
      </c>
      <c r="P95" s="5" t="s">
        <v>1884</v>
      </c>
      <c r="Q95" s="5" t="s">
        <v>1495</v>
      </c>
      <c r="R95" s="5" t="s">
        <v>1496</v>
      </c>
      <c r="Y95">
        <v>800920</v>
      </c>
      <c r="Z95">
        <v>800921</v>
      </c>
      <c r="AA95">
        <v>800922</v>
      </c>
      <c r="AB95">
        <v>800923</v>
      </c>
      <c r="AC95">
        <v>800924</v>
      </c>
      <c r="AD95">
        <v>800925</v>
      </c>
      <c r="AE95">
        <v>800926</v>
      </c>
      <c r="AG95">
        <v>900920</v>
      </c>
      <c r="AH95">
        <v>900921</v>
      </c>
      <c r="AI95">
        <v>900922</v>
      </c>
      <c r="AJ95">
        <v>900923</v>
      </c>
      <c r="AK95">
        <v>900924</v>
      </c>
      <c r="AL95">
        <v>900925</v>
      </c>
      <c r="AM95">
        <v>900926</v>
      </c>
    </row>
    <row r="96" spans="1:39">
      <c r="A96">
        <v>93</v>
      </c>
      <c r="B96">
        <v>93</v>
      </c>
      <c r="C96" t="s">
        <v>199</v>
      </c>
      <c r="D96">
        <v>0</v>
      </c>
      <c r="E96">
        <v>6</v>
      </c>
      <c r="F96">
        <v>1</v>
      </c>
      <c r="G96" s="5" t="s">
        <v>1110</v>
      </c>
      <c r="H96" s="5">
        <v>5</v>
      </c>
      <c r="I96" s="5" t="s">
        <v>1113</v>
      </c>
      <c r="J96" s="5" t="s">
        <v>1115</v>
      </c>
      <c r="K96" s="5" t="s">
        <v>1497</v>
      </c>
      <c r="L96" s="5" t="s">
        <v>1498</v>
      </c>
      <c r="M96" s="5" t="s">
        <v>1499</v>
      </c>
      <c r="N96" s="5" t="s">
        <v>1500</v>
      </c>
      <c r="O96" s="5" t="s">
        <v>1885</v>
      </c>
      <c r="P96" s="5" t="s">
        <v>1885</v>
      </c>
      <c r="Q96" s="5" t="s">
        <v>1499</v>
      </c>
      <c r="R96" s="5" t="s">
        <v>1500</v>
      </c>
      <c r="Y96">
        <v>800930</v>
      </c>
      <c r="Z96">
        <v>800931</v>
      </c>
      <c r="AA96">
        <v>800932</v>
      </c>
      <c r="AB96">
        <v>800933</v>
      </c>
      <c r="AC96">
        <v>800934</v>
      </c>
      <c r="AD96">
        <v>800935</v>
      </c>
      <c r="AE96">
        <v>800936</v>
      </c>
      <c r="AG96">
        <v>900930</v>
      </c>
      <c r="AH96">
        <v>900931</v>
      </c>
      <c r="AI96">
        <v>900932</v>
      </c>
      <c r="AJ96">
        <v>900933</v>
      </c>
      <c r="AK96">
        <v>900934</v>
      </c>
      <c r="AL96">
        <v>900935</v>
      </c>
      <c r="AM96">
        <v>900936</v>
      </c>
    </row>
    <row r="97" spans="1:39">
      <c r="A97">
        <v>94</v>
      </c>
      <c r="B97">
        <v>94</v>
      </c>
      <c r="C97" t="s">
        <v>200</v>
      </c>
      <c r="D97">
        <v>0</v>
      </c>
      <c r="E97">
        <v>1</v>
      </c>
      <c r="F97">
        <v>2</v>
      </c>
      <c r="G97" s="5" t="s">
        <v>1757</v>
      </c>
      <c r="H97" s="5">
        <v>5</v>
      </c>
      <c r="I97" s="5" t="s">
        <v>1118</v>
      </c>
      <c r="J97" s="5" t="s">
        <v>1120</v>
      </c>
      <c r="K97" s="5" t="s">
        <v>1501</v>
      </c>
      <c r="L97" s="5" t="s">
        <v>1502</v>
      </c>
      <c r="M97" s="5" t="s">
        <v>1503</v>
      </c>
      <c r="N97" s="5" t="s">
        <v>1504</v>
      </c>
      <c r="O97" s="5" t="s">
        <v>1886</v>
      </c>
      <c r="P97" s="5" t="s">
        <v>1886</v>
      </c>
      <c r="Q97" s="5" t="s">
        <v>1503</v>
      </c>
      <c r="R97" s="5" t="s">
        <v>1504</v>
      </c>
      <c r="Y97">
        <v>800940</v>
      </c>
      <c r="Z97">
        <v>800941</v>
      </c>
      <c r="AA97">
        <v>800942</v>
      </c>
      <c r="AB97">
        <v>800943</v>
      </c>
      <c r="AC97">
        <v>800944</v>
      </c>
      <c r="AD97">
        <v>800945</v>
      </c>
      <c r="AE97">
        <v>800946</v>
      </c>
      <c r="AG97">
        <v>900940</v>
      </c>
      <c r="AH97">
        <v>900941</v>
      </c>
      <c r="AI97">
        <v>900942</v>
      </c>
      <c r="AJ97">
        <v>900943</v>
      </c>
      <c r="AK97">
        <v>900944</v>
      </c>
      <c r="AL97">
        <v>900945</v>
      </c>
      <c r="AM97">
        <v>900946</v>
      </c>
    </row>
    <row r="98" spans="1:39">
      <c r="A98">
        <v>95</v>
      </c>
      <c r="B98">
        <v>95</v>
      </c>
      <c r="C98" t="s">
        <v>201</v>
      </c>
      <c r="D98">
        <v>0</v>
      </c>
      <c r="E98">
        <v>4</v>
      </c>
      <c r="F98">
        <v>2</v>
      </c>
      <c r="G98" s="5" t="s">
        <v>1757</v>
      </c>
      <c r="H98" s="5">
        <v>5</v>
      </c>
      <c r="I98" s="5" t="s">
        <v>1118</v>
      </c>
      <c r="J98" s="5" t="s">
        <v>1120</v>
      </c>
      <c r="K98" s="5" t="s">
        <v>1505</v>
      </c>
      <c r="L98" s="5" t="s">
        <v>1506</v>
      </c>
      <c r="M98" s="5" t="s">
        <v>1507</v>
      </c>
      <c r="N98" s="5" t="s">
        <v>1508</v>
      </c>
      <c r="O98" s="5" t="s">
        <v>1887</v>
      </c>
      <c r="P98" s="5" t="s">
        <v>1887</v>
      </c>
      <c r="Q98" s="5" t="s">
        <v>1507</v>
      </c>
      <c r="R98" s="5" t="s">
        <v>1508</v>
      </c>
      <c r="Y98">
        <v>800950</v>
      </c>
      <c r="Z98">
        <v>800951</v>
      </c>
      <c r="AA98">
        <v>800952</v>
      </c>
      <c r="AB98">
        <v>800953</v>
      </c>
      <c r="AC98">
        <v>800954</v>
      </c>
      <c r="AD98">
        <v>800955</v>
      </c>
      <c r="AE98">
        <v>800956</v>
      </c>
      <c r="AG98">
        <v>900950</v>
      </c>
      <c r="AH98">
        <v>900951</v>
      </c>
      <c r="AI98">
        <v>900952</v>
      </c>
      <c r="AJ98">
        <v>900953</v>
      </c>
      <c r="AK98">
        <v>900954</v>
      </c>
      <c r="AL98">
        <v>900955</v>
      </c>
      <c r="AM98">
        <v>900956</v>
      </c>
    </row>
    <row r="99" spans="1:39">
      <c r="A99">
        <v>96</v>
      </c>
      <c r="B99">
        <v>96</v>
      </c>
      <c r="C99" t="s">
        <v>202</v>
      </c>
      <c r="D99">
        <v>0</v>
      </c>
      <c r="E99">
        <v>8</v>
      </c>
      <c r="F99">
        <v>1</v>
      </c>
      <c r="G99" s="5" t="s">
        <v>1110</v>
      </c>
      <c r="H99" s="5">
        <v>5</v>
      </c>
      <c r="I99" s="5" t="s">
        <v>1113</v>
      </c>
      <c r="J99" s="5" t="s">
        <v>1115</v>
      </c>
      <c r="K99" s="5" t="s">
        <v>1509</v>
      </c>
      <c r="L99" s="5" t="s">
        <v>1510</v>
      </c>
      <c r="M99" s="5" t="s">
        <v>1511</v>
      </c>
      <c r="N99" s="5" t="s">
        <v>1512</v>
      </c>
      <c r="O99" s="5" t="s">
        <v>1888</v>
      </c>
      <c r="P99" s="5" t="s">
        <v>1888</v>
      </c>
      <c r="Q99" s="5" t="s">
        <v>1511</v>
      </c>
      <c r="R99" s="5" t="s">
        <v>1512</v>
      </c>
      <c r="Y99">
        <v>800960</v>
      </c>
      <c r="Z99">
        <v>800961</v>
      </c>
      <c r="AA99">
        <v>800962</v>
      </c>
      <c r="AB99">
        <v>800963</v>
      </c>
      <c r="AC99">
        <v>800964</v>
      </c>
      <c r="AD99">
        <v>800965</v>
      </c>
      <c r="AE99">
        <v>800966</v>
      </c>
      <c r="AG99">
        <v>900960</v>
      </c>
      <c r="AH99">
        <v>900961</v>
      </c>
      <c r="AI99">
        <v>900962</v>
      </c>
      <c r="AJ99">
        <v>900963</v>
      </c>
      <c r="AK99">
        <v>900964</v>
      </c>
      <c r="AL99">
        <v>900965</v>
      </c>
      <c r="AM99">
        <v>900966</v>
      </c>
    </row>
    <row r="100" spans="1:39">
      <c r="A100">
        <v>97</v>
      </c>
      <c r="B100">
        <v>97</v>
      </c>
      <c r="C100" t="s">
        <v>203</v>
      </c>
      <c r="D100">
        <v>0</v>
      </c>
      <c r="E100">
        <v>12</v>
      </c>
      <c r="F100">
        <v>1</v>
      </c>
      <c r="G100" s="5" t="s">
        <v>1110</v>
      </c>
      <c r="H100" s="5">
        <v>5</v>
      </c>
      <c r="I100" s="5" t="s">
        <v>1113</v>
      </c>
      <c r="J100" s="5" t="s">
        <v>1115</v>
      </c>
      <c r="K100" s="5" t="s">
        <v>1513</v>
      </c>
      <c r="L100" s="5" t="s">
        <v>1514</v>
      </c>
      <c r="M100" s="5" t="s">
        <v>1515</v>
      </c>
      <c r="N100" s="5" t="s">
        <v>1516</v>
      </c>
      <c r="O100" s="5" t="s">
        <v>1889</v>
      </c>
      <c r="P100" s="5" t="s">
        <v>1889</v>
      </c>
      <c r="Q100" s="5" t="s">
        <v>1515</v>
      </c>
      <c r="R100" s="5" t="s">
        <v>1516</v>
      </c>
      <c r="Y100">
        <v>800970</v>
      </c>
      <c r="Z100">
        <v>800971</v>
      </c>
      <c r="AA100">
        <v>800972</v>
      </c>
      <c r="AB100">
        <v>800973</v>
      </c>
      <c r="AC100">
        <v>800974</v>
      </c>
      <c r="AD100">
        <v>800975</v>
      </c>
      <c r="AE100">
        <v>800976</v>
      </c>
      <c r="AG100">
        <v>900970</v>
      </c>
      <c r="AH100">
        <v>900971</v>
      </c>
      <c r="AI100">
        <v>900972</v>
      </c>
      <c r="AJ100">
        <v>900973</v>
      </c>
      <c r="AK100">
        <v>900974</v>
      </c>
      <c r="AL100">
        <v>900975</v>
      </c>
      <c r="AM100">
        <v>900976</v>
      </c>
    </row>
    <row r="101" spans="1:39">
      <c r="A101">
        <v>98</v>
      </c>
      <c r="B101">
        <v>98</v>
      </c>
      <c r="C101" t="s">
        <v>204</v>
      </c>
      <c r="D101">
        <v>0</v>
      </c>
      <c r="E101">
        <v>12</v>
      </c>
      <c r="F101">
        <v>1</v>
      </c>
      <c r="G101" s="5" t="s">
        <v>1110</v>
      </c>
      <c r="H101" s="5">
        <v>5</v>
      </c>
      <c r="I101" s="5" t="s">
        <v>1113</v>
      </c>
      <c r="J101" s="5" t="s">
        <v>1115</v>
      </c>
      <c r="K101" s="5" t="s">
        <v>1517</v>
      </c>
      <c r="L101" s="5" t="s">
        <v>1518</v>
      </c>
      <c r="M101" s="5" t="s">
        <v>1519</v>
      </c>
      <c r="N101" s="5" t="s">
        <v>1520</v>
      </c>
      <c r="O101" s="5" t="s">
        <v>1890</v>
      </c>
      <c r="P101" s="5" t="s">
        <v>1890</v>
      </c>
      <c r="Q101" s="5" t="s">
        <v>1519</v>
      </c>
      <c r="R101" s="5" t="s">
        <v>1520</v>
      </c>
      <c r="Y101">
        <v>800980</v>
      </c>
      <c r="Z101">
        <v>800981</v>
      </c>
      <c r="AA101">
        <v>800982</v>
      </c>
      <c r="AB101">
        <v>800983</v>
      </c>
      <c r="AC101">
        <v>800984</v>
      </c>
      <c r="AD101">
        <v>800985</v>
      </c>
      <c r="AE101">
        <v>800986</v>
      </c>
      <c r="AG101">
        <v>900980</v>
      </c>
      <c r="AH101">
        <v>900981</v>
      </c>
      <c r="AI101">
        <v>900982</v>
      </c>
      <c r="AJ101">
        <v>900983</v>
      </c>
      <c r="AK101">
        <v>900984</v>
      </c>
      <c r="AL101">
        <v>900985</v>
      </c>
      <c r="AM101">
        <v>900986</v>
      </c>
    </row>
    <row r="102" spans="1:39">
      <c r="A102">
        <v>99</v>
      </c>
      <c r="B102">
        <v>99</v>
      </c>
      <c r="C102" t="s">
        <v>205</v>
      </c>
      <c r="D102">
        <v>0</v>
      </c>
      <c r="E102">
        <v>9</v>
      </c>
      <c r="F102">
        <v>1</v>
      </c>
      <c r="G102" s="5" t="s">
        <v>1110</v>
      </c>
      <c r="H102" s="5">
        <v>5</v>
      </c>
      <c r="I102" s="5" t="s">
        <v>1113</v>
      </c>
      <c r="J102" s="5" t="s">
        <v>1115</v>
      </c>
      <c r="K102" s="5" t="s">
        <v>1521</v>
      </c>
      <c r="L102" s="5" t="s">
        <v>1522</v>
      </c>
      <c r="M102" s="5" t="s">
        <v>1523</v>
      </c>
      <c r="N102" s="5" t="s">
        <v>1524</v>
      </c>
      <c r="O102" s="5" t="s">
        <v>1891</v>
      </c>
      <c r="P102" s="5" t="s">
        <v>1891</v>
      </c>
      <c r="Q102" s="5" t="s">
        <v>1523</v>
      </c>
      <c r="R102" s="5" t="s">
        <v>1524</v>
      </c>
      <c r="Y102">
        <v>800990</v>
      </c>
      <c r="Z102">
        <v>800991</v>
      </c>
      <c r="AA102">
        <v>800992</v>
      </c>
      <c r="AB102">
        <v>800993</v>
      </c>
      <c r="AC102">
        <v>800994</v>
      </c>
      <c r="AD102">
        <v>800995</v>
      </c>
      <c r="AE102">
        <v>800996</v>
      </c>
      <c r="AG102">
        <v>900990</v>
      </c>
      <c r="AH102">
        <v>900991</v>
      </c>
      <c r="AI102">
        <v>900992</v>
      </c>
      <c r="AJ102">
        <v>900993</v>
      </c>
      <c r="AK102">
        <v>900994</v>
      </c>
      <c r="AL102">
        <v>900995</v>
      </c>
      <c r="AM102">
        <v>900996</v>
      </c>
    </row>
    <row r="103" spans="1:39">
      <c r="A103">
        <v>100</v>
      </c>
      <c r="B103">
        <v>100</v>
      </c>
      <c r="C103" t="s">
        <v>206</v>
      </c>
      <c r="D103">
        <v>0</v>
      </c>
      <c r="E103">
        <v>6</v>
      </c>
      <c r="F103">
        <v>1</v>
      </c>
      <c r="G103" s="5" t="s">
        <v>1110</v>
      </c>
      <c r="H103" s="5">
        <v>5</v>
      </c>
      <c r="I103" s="5" t="s">
        <v>1113</v>
      </c>
      <c r="J103" s="5" t="s">
        <v>1115</v>
      </c>
      <c r="K103" s="5" t="s">
        <v>1525</v>
      </c>
      <c r="L103" s="5" t="s">
        <v>1526</v>
      </c>
      <c r="M103" s="5" t="s">
        <v>1527</v>
      </c>
      <c r="N103" s="5" t="s">
        <v>1528</v>
      </c>
      <c r="O103" s="5" t="s">
        <v>1892</v>
      </c>
      <c r="P103" s="5" t="s">
        <v>1892</v>
      </c>
      <c r="Q103" s="5" t="s">
        <v>1527</v>
      </c>
      <c r="R103" s="5" t="s">
        <v>1528</v>
      </c>
      <c r="Y103">
        <v>801000</v>
      </c>
      <c r="Z103">
        <v>801001</v>
      </c>
      <c r="AA103">
        <v>801002</v>
      </c>
      <c r="AB103">
        <v>801003</v>
      </c>
      <c r="AC103">
        <v>801004</v>
      </c>
      <c r="AD103">
        <v>801005</v>
      </c>
      <c r="AE103">
        <v>801006</v>
      </c>
      <c r="AG103">
        <v>901000</v>
      </c>
      <c r="AH103">
        <v>901001</v>
      </c>
      <c r="AI103">
        <v>901002</v>
      </c>
      <c r="AJ103">
        <v>901003</v>
      </c>
      <c r="AK103">
        <v>901004</v>
      </c>
      <c r="AL103">
        <v>901005</v>
      </c>
      <c r="AM103">
        <v>901006</v>
      </c>
    </row>
    <row r="104" spans="1:39">
      <c r="A104">
        <v>101</v>
      </c>
      <c r="B104">
        <v>101</v>
      </c>
      <c r="C104" t="s">
        <v>207</v>
      </c>
      <c r="D104">
        <v>0</v>
      </c>
      <c r="E104">
        <v>1</v>
      </c>
      <c r="F104">
        <v>1</v>
      </c>
      <c r="G104" s="5" t="s">
        <v>1110</v>
      </c>
      <c r="H104" s="5">
        <v>5</v>
      </c>
      <c r="I104" s="5" t="s">
        <v>1113</v>
      </c>
      <c r="J104" s="5" t="s">
        <v>1115</v>
      </c>
      <c r="K104" s="5" t="s">
        <v>1529</v>
      </c>
      <c r="L104" s="5" t="s">
        <v>1530</v>
      </c>
      <c r="M104" s="5" t="s">
        <v>1531</v>
      </c>
      <c r="N104" s="5" t="s">
        <v>1532</v>
      </c>
      <c r="O104" s="5" t="s">
        <v>1893</v>
      </c>
      <c r="P104" s="5" t="s">
        <v>1893</v>
      </c>
      <c r="Q104" s="5" t="s">
        <v>1531</v>
      </c>
      <c r="R104" s="5" t="s">
        <v>1532</v>
      </c>
      <c r="Y104">
        <v>801010</v>
      </c>
      <c r="Z104">
        <v>801011</v>
      </c>
      <c r="AA104">
        <v>801012</v>
      </c>
      <c r="AB104">
        <v>801013</v>
      </c>
      <c r="AC104">
        <v>801014</v>
      </c>
      <c r="AD104">
        <v>801015</v>
      </c>
      <c r="AE104">
        <v>801016</v>
      </c>
      <c r="AG104">
        <v>901010</v>
      </c>
      <c r="AH104">
        <v>901011</v>
      </c>
      <c r="AI104">
        <v>901012</v>
      </c>
      <c r="AJ104">
        <v>901013</v>
      </c>
      <c r="AK104">
        <v>901014</v>
      </c>
      <c r="AL104">
        <v>901015</v>
      </c>
      <c r="AM104">
        <v>901016</v>
      </c>
    </row>
    <row r="105" spans="1:39">
      <c r="A105">
        <v>102</v>
      </c>
      <c r="B105">
        <v>102</v>
      </c>
      <c r="C105" t="s">
        <v>208</v>
      </c>
      <c r="D105">
        <v>0</v>
      </c>
      <c r="E105">
        <v>9</v>
      </c>
      <c r="F105">
        <v>1</v>
      </c>
      <c r="G105" s="5" t="s">
        <v>1110</v>
      </c>
      <c r="H105" s="5">
        <v>5</v>
      </c>
      <c r="I105" s="5" t="s">
        <v>1113</v>
      </c>
      <c r="J105" s="5" t="s">
        <v>1115</v>
      </c>
      <c r="K105" s="5" t="s">
        <v>1533</v>
      </c>
      <c r="L105" s="5" t="s">
        <v>1534</v>
      </c>
      <c r="M105" s="5" t="s">
        <v>1535</v>
      </c>
      <c r="N105" s="5" t="s">
        <v>1536</v>
      </c>
      <c r="O105" s="5" t="s">
        <v>1894</v>
      </c>
      <c r="P105" s="5" t="s">
        <v>1894</v>
      </c>
      <c r="Q105" s="5" t="s">
        <v>1535</v>
      </c>
      <c r="R105" s="5" t="s">
        <v>1536</v>
      </c>
      <c r="Y105">
        <v>801020</v>
      </c>
      <c r="Z105">
        <v>801021</v>
      </c>
      <c r="AA105">
        <v>801022</v>
      </c>
      <c r="AB105">
        <v>801023</v>
      </c>
      <c r="AC105">
        <v>801024</v>
      </c>
      <c r="AD105">
        <v>801025</v>
      </c>
      <c r="AE105">
        <v>801026</v>
      </c>
      <c r="AG105">
        <v>901020</v>
      </c>
      <c r="AH105">
        <v>901021</v>
      </c>
      <c r="AI105">
        <v>901022</v>
      </c>
      <c r="AJ105">
        <v>901023</v>
      </c>
      <c r="AK105">
        <v>901024</v>
      </c>
      <c r="AL105">
        <v>901025</v>
      </c>
      <c r="AM105">
        <v>901026</v>
      </c>
    </row>
    <row r="106" spans="1:39">
      <c r="A106">
        <v>103</v>
      </c>
      <c r="B106">
        <v>103</v>
      </c>
      <c r="C106" t="s">
        <v>209</v>
      </c>
      <c r="D106">
        <v>0</v>
      </c>
      <c r="E106">
        <v>8</v>
      </c>
      <c r="F106">
        <v>1</v>
      </c>
      <c r="G106" s="5" t="s">
        <v>1110</v>
      </c>
      <c r="H106" s="5">
        <v>5</v>
      </c>
      <c r="I106" s="5" t="s">
        <v>1113</v>
      </c>
      <c r="J106" s="5" t="s">
        <v>1115</v>
      </c>
      <c r="K106" s="5" t="s">
        <v>1537</v>
      </c>
      <c r="L106" s="5" t="s">
        <v>1538</v>
      </c>
      <c r="M106" s="5" t="s">
        <v>1539</v>
      </c>
      <c r="N106" s="5" t="s">
        <v>1540</v>
      </c>
      <c r="O106" s="5" t="s">
        <v>1895</v>
      </c>
      <c r="P106" s="5" t="s">
        <v>1895</v>
      </c>
      <c r="Q106" s="5" t="s">
        <v>1539</v>
      </c>
      <c r="R106" s="5" t="s">
        <v>1540</v>
      </c>
      <c r="Y106">
        <v>801030</v>
      </c>
      <c r="Z106">
        <v>801031</v>
      </c>
      <c r="AA106">
        <v>801032</v>
      </c>
      <c r="AB106">
        <v>801033</v>
      </c>
      <c r="AC106">
        <v>801034</v>
      </c>
      <c r="AD106">
        <v>801035</v>
      </c>
      <c r="AE106">
        <v>801036</v>
      </c>
      <c r="AG106">
        <v>901030</v>
      </c>
      <c r="AH106">
        <v>901031</v>
      </c>
      <c r="AI106">
        <v>901032</v>
      </c>
      <c r="AJ106">
        <v>901033</v>
      </c>
      <c r="AK106">
        <v>901034</v>
      </c>
      <c r="AL106">
        <v>901035</v>
      </c>
      <c r="AM106">
        <v>901036</v>
      </c>
    </row>
    <row r="107" spans="1:39">
      <c r="A107">
        <v>104</v>
      </c>
      <c r="B107">
        <v>104</v>
      </c>
      <c r="C107" t="s">
        <v>210</v>
      </c>
      <c r="D107">
        <v>0</v>
      </c>
      <c r="E107">
        <v>6</v>
      </c>
      <c r="F107">
        <v>1</v>
      </c>
      <c r="G107" s="5" t="s">
        <v>1110</v>
      </c>
      <c r="H107" s="5">
        <v>5</v>
      </c>
      <c r="I107" s="5" t="s">
        <v>1113</v>
      </c>
      <c r="J107" s="5" t="s">
        <v>1115</v>
      </c>
      <c r="K107" s="5" t="s">
        <v>1541</v>
      </c>
      <c r="L107" s="5" t="s">
        <v>1542</v>
      </c>
      <c r="M107" s="5" t="s">
        <v>1543</v>
      </c>
      <c r="N107" s="5" t="s">
        <v>1544</v>
      </c>
      <c r="O107" s="5" t="s">
        <v>1896</v>
      </c>
      <c r="P107" s="5" t="s">
        <v>1896</v>
      </c>
      <c r="Q107" s="5" t="s">
        <v>1543</v>
      </c>
      <c r="R107" s="5" t="s">
        <v>1544</v>
      </c>
      <c r="Y107">
        <v>801040</v>
      </c>
      <c r="Z107">
        <v>801041</v>
      </c>
      <c r="AA107">
        <v>801042</v>
      </c>
      <c r="AB107">
        <v>801043</v>
      </c>
      <c r="AC107">
        <v>801044</v>
      </c>
      <c r="AD107">
        <v>801045</v>
      </c>
      <c r="AE107">
        <v>801046</v>
      </c>
      <c r="AG107">
        <v>901040</v>
      </c>
      <c r="AH107">
        <v>901041</v>
      </c>
      <c r="AI107">
        <v>901042</v>
      </c>
      <c r="AJ107">
        <v>901043</v>
      </c>
      <c r="AK107">
        <v>901044</v>
      </c>
      <c r="AL107">
        <v>901045</v>
      </c>
      <c r="AM107">
        <v>901046</v>
      </c>
    </row>
    <row r="108" spans="1:39">
      <c r="A108">
        <v>105</v>
      </c>
      <c r="B108">
        <v>105</v>
      </c>
      <c r="C108" t="s">
        <v>211</v>
      </c>
      <c r="D108">
        <v>0</v>
      </c>
      <c r="E108">
        <v>9</v>
      </c>
      <c r="F108">
        <v>1</v>
      </c>
      <c r="G108" s="5" t="s">
        <v>1110</v>
      </c>
      <c r="H108" s="5">
        <v>5</v>
      </c>
      <c r="I108" s="5" t="s">
        <v>1113</v>
      </c>
      <c r="J108" s="5" t="s">
        <v>1115</v>
      </c>
      <c r="K108" s="5" t="s">
        <v>1545</v>
      </c>
      <c r="L108" s="5" t="s">
        <v>1546</v>
      </c>
      <c r="M108" s="5" t="s">
        <v>1547</v>
      </c>
      <c r="N108" s="5" t="s">
        <v>1548</v>
      </c>
      <c r="O108" s="5" t="s">
        <v>1897</v>
      </c>
      <c r="P108" s="5" t="s">
        <v>1897</v>
      </c>
      <c r="Q108" s="5" t="s">
        <v>1547</v>
      </c>
      <c r="R108" s="5" t="s">
        <v>1548</v>
      </c>
      <c r="Y108">
        <v>801050</v>
      </c>
      <c r="Z108">
        <v>801051</v>
      </c>
      <c r="AA108">
        <v>801052</v>
      </c>
      <c r="AB108">
        <v>801053</v>
      </c>
      <c r="AC108">
        <v>801054</v>
      </c>
      <c r="AD108">
        <v>801055</v>
      </c>
      <c r="AE108">
        <v>801056</v>
      </c>
      <c r="AG108">
        <v>901050</v>
      </c>
      <c r="AH108">
        <v>901051</v>
      </c>
      <c r="AI108">
        <v>901052</v>
      </c>
      <c r="AJ108">
        <v>901053</v>
      </c>
      <c r="AK108">
        <v>901054</v>
      </c>
      <c r="AL108">
        <v>901055</v>
      </c>
      <c r="AM108">
        <v>901056</v>
      </c>
    </row>
    <row r="109" spans="1:39">
      <c r="A109">
        <v>106</v>
      </c>
      <c r="B109">
        <v>106</v>
      </c>
      <c r="C109" t="s">
        <v>212</v>
      </c>
      <c r="D109">
        <v>0</v>
      </c>
      <c r="E109">
        <v>9</v>
      </c>
      <c r="F109">
        <v>1</v>
      </c>
      <c r="G109" s="5" t="s">
        <v>1110</v>
      </c>
      <c r="H109" s="5">
        <v>5</v>
      </c>
      <c r="I109" s="5" t="s">
        <v>1113</v>
      </c>
      <c r="J109" s="5" t="s">
        <v>1115</v>
      </c>
      <c r="K109" s="5" t="s">
        <v>1549</v>
      </c>
      <c r="L109" s="5" t="s">
        <v>1550</v>
      </c>
      <c r="M109" s="5" t="s">
        <v>1551</v>
      </c>
      <c r="N109" s="5" t="s">
        <v>1552</v>
      </c>
      <c r="O109" s="5" t="s">
        <v>1898</v>
      </c>
      <c r="P109" s="5" t="s">
        <v>1898</v>
      </c>
      <c r="Q109" s="5" t="s">
        <v>1551</v>
      </c>
      <c r="R109" s="5" t="s">
        <v>1552</v>
      </c>
      <c r="Y109">
        <v>801060</v>
      </c>
      <c r="Z109">
        <v>801061</v>
      </c>
      <c r="AA109">
        <v>801062</v>
      </c>
      <c r="AB109">
        <v>801063</v>
      </c>
      <c r="AC109">
        <v>801064</v>
      </c>
      <c r="AD109">
        <v>801065</v>
      </c>
      <c r="AE109">
        <v>801066</v>
      </c>
      <c r="AG109">
        <v>901060</v>
      </c>
      <c r="AH109">
        <v>901061</v>
      </c>
      <c r="AI109">
        <v>901062</v>
      </c>
      <c r="AJ109">
        <v>901063</v>
      </c>
      <c r="AK109">
        <v>901064</v>
      </c>
      <c r="AL109">
        <v>901065</v>
      </c>
      <c r="AM109">
        <v>901066</v>
      </c>
    </row>
    <row r="110" spans="1:39">
      <c r="A110">
        <v>107</v>
      </c>
      <c r="B110">
        <v>107</v>
      </c>
      <c r="C110" t="s">
        <v>213</v>
      </c>
      <c r="D110">
        <v>0</v>
      </c>
      <c r="E110">
        <v>8</v>
      </c>
      <c r="F110">
        <v>1</v>
      </c>
      <c r="G110" s="5" t="s">
        <v>1110</v>
      </c>
      <c r="H110" s="5">
        <v>5</v>
      </c>
      <c r="I110" s="5" t="s">
        <v>1113</v>
      </c>
      <c r="J110" s="5" t="s">
        <v>1115</v>
      </c>
      <c r="K110" s="5" t="s">
        <v>1553</v>
      </c>
      <c r="L110" s="5" t="s">
        <v>1554</v>
      </c>
      <c r="M110" s="5" t="s">
        <v>1555</v>
      </c>
      <c r="N110" s="5" t="s">
        <v>1556</v>
      </c>
      <c r="O110" s="5" t="s">
        <v>1899</v>
      </c>
      <c r="P110" s="5" t="s">
        <v>1899</v>
      </c>
      <c r="Q110" s="5" t="s">
        <v>1555</v>
      </c>
      <c r="R110" s="5" t="s">
        <v>1556</v>
      </c>
      <c r="Y110">
        <v>801070</v>
      </c>
      <c r="Z110">
        <v>801071</v>
      </c>
      <c r="AA110">
        <v>801072</v>
      </c>
      <c r="AB110">
        <v>801073</v>
      </c>
      <c r="AC110">
        <v>801074</v>
      </c>
      <c r="AD110">
        <v>801075</v>
      </c>
      <c r="AE110">
        <v>801076</v>
      </c>
      <c r="AG110">
        <v>901070</v>
      </c>
      <c r="AH110">
        <v>901071</v>
      </c>
      <c r="AI110">
        <v>901072</v>
      </c>
      <c r="AJ110">
        <v>901073</v>
      </c>
      <c r="AK110">
        <v>901074</v>
      </c>
      <c r="AL110">
        <v>901075</v>
      </c>
      <c r="AM110">
        <v>901076</v>
      </c>
    </row>
    <row r="111" spans="1:39">
      <c r="A111">
        <v>108</v>
      </c>
      <c r="B111">
        <v>108</v>
      </c>
      <c r="C111" t="s">
        <v>214</v>
      </c>
      <c r="D111">
        <v>0</v>
      </c>
      <c r="E111">
        <v>6</v>
      </c>
      <c r="F111">
        <v>1</v>
      </c>
      <c r="G111" s="5" t="s">
        <v>1759</v>
      </c>
      <c r="H111" s="5">
        <v>5</v>
      </c>
      <c r="I111" s="5" t="s">
        <v>1761</v>
      </c>
      <c r="J111" s="5" t="s">
        <v>1108</v>
      </c>
      <c r="K111" s="5" t="s">
        <v>1557</v>
      </c>
      <c r="L111" s="5" t="s">
        <v>1558</v>
      </c>
      <c r="M111" s="5" t="s">
        <v>1559</v>
      </c>
      <c r="N111" s="5" t="s">
        <v>1560</v>
      </c>
      <c r="O111" s="5" t="s">
        <v>1900</v>
      </c>
      <c r="P111" s="5" t="s">
        <v>1900</v>
      </c>
      <c r="Q111" s="5" t="s">
        <v>1559</v>
      </c>
      <c r="R111" s="5" t="s">
        <v>1560</v>
      </c>
      <c r="Y111">
        <v>801080</v>
      </c>
      <c r="Z111">
        <v>801081</v>
      </c>
      <c r="AA111">
        <v>801082</v>
      </c>
      <c r="AB111">
        <v>801083</v>
      </c>
      <c r="AC111">
        <v>801084</v>
      </c>
      <c r="AD111">
        <v>801085</v>
      </c>
      <c r="AE111">
        <v>801086</v>
      </c>
      <c r="AG111">
        <v>901080</v>
      </c>
      <c r="AH111">
        <v>901081</v>
      </c>
      <c r="AI111">
        <v>901082</v>
      </c>
      <c r="AJ111">
        <v>901083</v>
      </c>
      <c r="AK111">
        <v>901084</v>
      </c>
      <c r="AL111">
        <v>901085</v>
      </c>
      <c r="AM111">
        <v>901086</v>
      </c>
    </row>
    <row r="112" spans="1:39">
      <c r="A112">
        <v>109</v>
      </c>
      <c r="B112">
        <v>109</v>
      </c>
      <c r="C112" t="s">
        <v>215</v>
      </c>
      <c r="D112">
        <v>0</v>
      </c>
      <c r="E112">
        <v>2</v>
      </c>
      <c r="F112">
        <v>1</v>
      </c>
      <c r="G112" s="5" t="s">
        <v>1759</v>
      </c>
      <c r="H112" s="5">
        <v>5</v>
      </c>
      <c r="I112" s="5" t="s">
        <v>1761</v>
      </c>
      <c r="J112" s="5" t="s">
        <v>1108</v>
      </c>
      <c r="K112" s="5" t="s">
        <v>1561</v>
      </c>
      <c r="L112" s="5" t="s">
        <v>1562</v>
      </c>
      <c r="M112" s="5" t="s">
        <v>1563</v>
      </c>
      <c r="N112" s="5" t="s">
        <v>1564</v>
      </c>
      <c r="O112" s="5" t="s">
        <v>1901</v>
      </c>
      <c r="P112" s="5" t="s">
        <v>1901</v>
      </c>
      <c r="Q112" s="5" t="s">
        <v>1563</v>
      </c>
      <c r="R112" s="5" t="s">
        <v>1564</v>
      </c>
      <c r="Y112">
        <v>801090</v>
      </c>
      <c r="Z112">
        <v>801091</v>
      </c>
      <c r="AA112">
        <v>801092</v>
      </c>
      <c r="AB112">
        <v>801093</v>
      </c>
      <c r="AC112">
        <v>801094</v>
      </c>
      <c r="AD112">
        <v>801095</v>
      </c>
      <c r="AE112">
        <v>801096</v>
      </c>
      <c r="AG112">
        <v>901090</v>
      </c>
      <c r="AH112">
        <v>901091</v>
      </c>
      <c r="AI112">
        <v>901092</v>
      </c>
      <c r="AJ112">
        <v>901093</v>
      </c>
      <c r="AK112">
        <v>901094</v>
      </c>
      <c r="AL112">
        <v>901095</v>
      </c>
      <c r="AM112">
        <v>901096</v>
      </c>
    </row>
    <row r="113" spans="1:39">
      <c r="A113">
        <v>110</v>
      </c>
      <c r="B113">
        <v>110</v>
      </c>
      <c r="C113" t="s">
        <v>216</v>
      </c>
      <c r="D113">
        <v>0</v>
      </c>
      <c r="E113">
        <v>12</v>
      </c>
      <c r="F113">
        <v>1</v>
      </c>
      <c r="G113" s="5" t="s">
        <v>1759</v>
      </c>
      <c r="H113" s="5">
        <v>5</v>
      </c>
      <c r="I113" s="5" t="s">
        <v>1761</v>
      </c>
      <c r="J113" s="5" t="s">
        <v>1108</v>
      </c>
      <c r="K113" s="5" t="s">
        <v>1565</v>
      </c>
      <c r="L113" s="5" t="s">
        <v>1566</v>
      </c>
      <c r="M113" s="5" t="s">
        <v>1567</v>
      </c>
      <c r="N113" s="5" t="s">
        <v>1568</v>
      </c>
      <c r="O113" s="5" t="s">
        <v>1902</v>
      </c>
      <c r="P113" s="5" t="s">
        <v>1902</v>
      </c>
      <c r="Q113" s="5" t="s">
        <v>1567</v>
      </c>
      <c r="R113" s="5" t="s">
        <v>1568</v>
      </c>
      <c r="Y113">
        <v>801100</v>
      </c>
      <c r="Z113">
        <v>801101</v>
      </c>
      <c r="AA113">
        <v>801102</v>
      </c>
      <c r="AB113">
        <v>801103</v>
      </c>
      <c r="AC113">
        <v>801104</v>
      </c>
      <c r="AD113">
        <v>801105</v>
      </c>
      <c r="AE113">
        <v>801106</v>
      </c>
      <c r="AG113">
        <v>901100</v>
      </c>
      <c r="AH113">
        <v>901101</v>
      </c>
      <c r="AI113">
        <v>901102</v>
      </c>
      <c r="AJ113">
        <v>901103</v>
      </c>
      <c r="AK113">
        <v>901104</v>
      </c>
      <c r="AL113">
        <v>901105</v>
      </c>
      <c r="AM113">
        <v>901106</v>
      </c>
    </row>
    <row r="114" spans="1:39">
      <c r="A114">
        <v>111</v>
      </c>
      <c r="B114">
        <v>111</v>
      </c>
      <c r="C114" t="s">
        <v>217</v>
      </c>
      <c r="D114">
        <v>0</v>
      </c>
      <c r="E114">
        <v>12</v>
      </c>
      <c r="F114">
        <v>1</v>
      </c>
      <c r="G114" s="5" t="s">
        <v>1759</v>
      </c>
      <c r="H114" s="5">
        <v>5</v>
      </c>
      <c r="I114" s="5" t="s">
        <v>1761</v>
      </c>
      <c r="J114" s="5" t="s">
        <v>1108</v>
      </c>
      <c r="K114" s="5" t="s">
        <v>1569</v>
      </c>
      <c r="L114" s="5" t="s">
        <v>1570</v>
      </c>
      <c r="M114" s="5" t="s">
        <v>1571</v>
      </c>
      <c r="N114" s="5" t="s">
        <v>1572</v>
      </c>
      <c r="O114" s="5" t="s">
        <v>1903</v>
      </c>
      <c r="P114" s="5" t="s">
        <v>1903</v>
      </c>
      <c r="Q114" s="5" t="s">
        <v>1571</v>
      </c>
      <c r="R114" s="5" t="s">
        <v>1572</v>
      </c>
      <c r="Y114">
        <v>801110</v>
      </c>
      <c r="Z114">
        <v>801111</v>
      </c>
      <c r="AA114">
        <v>801112</v>
      </c>
      <c r="AB114">
        <v>801113</v>
      </c>
      <c r="AC114">
        <v>801114</v>
      </c>
      <c r="AD114">
        <v>801115</v>
      </c>
      <c r="AE114">
        <v>801116</v>
      </c>
      <c r="AG114">
        <v>901110</v>
      </c>
      <c r="AH114">
        <v>901111</v>
      </c>
      <c r="AI114">
        <v>901112</v>
      </c>
      <c r="AJ114">
        <v>901113</v>
      </c>
      <c r="AK114">
        <v>901114</v>
      </c>
      <c r="AL114">
        <v>901115</v>
      </c>
      <c r="AM114">
        <v>901116</v>
      </c>
    </row>
    <row r="115" spans="1:39">
      <c r="A115">
        <v>112</v>
      </c>
      <c r="B115">
        <v>112</v>
      </c>
      <c r="C115" t="s">
        <v>218</v>
      </c>
      <c r="D115">
        <v>0</v>
      </c>
      <c r="E115">
        <v>9</v>
      </c>
      <c r="F115">
        <v>1</v>
      </c>
      <c r="G115" s="5" t="s">
        <v>1759</v>
      </c>
      <c r="H115" s="5">
        <v>5</v>
      </c>
      <c r="I115" s="5" t="s">
        <v>1761</v>
      </c>
      <c r="J115" s="5" t="s">
        <v>1108</v>
      </c>
      <c r="K115" s="5" t="s">
        <v>1573</v>
      </c>
      <c r="L115" s="5" t="s">
        <v>1574</v>
      </c>
      <c r="M115" s="5" t="s">
        <v>1575</v>
      </c>
      <c r="N115" s="5" t="s">
        <v>1576</v>
      </c>
      <c r="O115" s="5" t="s">
        <v>1904</v>
      </c>
      <c r="P115" s="5" t="s">
        <v>1904</v>
      </c>
      <c r="Q115" s="5" t="s">
        <v>1575</v>
      </c>
      <c r="R115" s="5" t="s">
        <v>1576</v>
      </c>
      <c r="Y115">
        <v>801120</v>
      </c>
      <c r="Z115">
        <v>801121</v>
      </c>
      <c r="AA115">
        <v>801122</v>
      </c>
      <c r="AB115">
        <v>801123</v>
      </c>
      <c r="AC115">
        <v>801124</v>
      </c>
      <c r="AD115">
        <v>801125</v>
      </c>
      <c r="AE115">
        <v>801126</v>
      </c>
      <c r="AG115">
        <v>901120</v>
      </c>
      <c r="AH115">
        <v>901121</v>
      </c>
      <c r="AI115">
        <v>901122</v>
      </c>
      <c r="AJ115">
        <v>901123</v>
      </c>
      <c r="AK115">
        <v>901124</v>
      </c>
      <c r="AL115">
        <v>901125</v>
      </c>
      <c r="AM115">
        <v>901126</v>
      </c>
    </row>
    <row r="116" spans="1:39">
      <c r="A116">
        <v>113</v>
      </c>
      <c r="B116">
        <v>113</v>
      </c>
      <c r="C116" t="s">
        <v>219</v>
      </c>
      <c r="D116">
        <v>0</v>
      </c>
      <c r="E116">
        <v>2</v>
      </c>
      <c r="F116">
        <v>1</v>
      </c>
      <c r="G116" s="5" t="s">
        <v>1759</v>
      </c>
      <c r="H116" s="5">
        <v>5</v>
      </c>
      <c r="I116" s="5" t="s">
        <v>1761</v>
      </c>
      <c r="J116" s="5" t="s">
        <v>1108</v>
      </c>
      <c r="K116" s="5" t="s">
        <v>1577</v>
      </c>
      <c r="L116" s="5" t="s">
        <v>1578</v>
      </c>
      <c r="M116" s="5" t="s">
        <v>1579</v>
      </c>
      <c r="N116" s="5" t="s">
        <v>1580</v>
      </c>
      <c r="O116" s="5" t="s">
        <v>1905</v>
      </c>
      <c r="P116" s="5" t="s">
        <v>1905</v>
      </c>
      <c r="Q116" s="5" t="s">
        <v>1579</v>
      </c>
      <c r="R116" s="5" t="s">
        <v>1580</v>
      </c>
      <c r="Y116">
        <v>801130</v>
      </c>
      <c r="Z116">
        <v>801131</v>
      </c>
      <c r="AA116">
        <v>801132</v>
      </c>
      <c r="AB116">
        <v>801133</v>
      </c>
      <c r="AC116">
        <v>801134</v>
      </c>
      <c r="AD116">
        <v>801135</v>
      </c>
      <c r="AE116">
        <v>801136</v>
      </c>
      <c r="AG116">
        <v>901130</v>
      </c>
      <c r="AH116">
        <v>901131</v>
      </c>
      <c r="AI116">
        <v>901132</v>
      </c>
      <c r="AJ116">
        <v>901133</v>
      </c>
      <c r="AK116">
        <v>901134</v>
      </c>
      <c r="AL116">
        <v>901135</v>
      </c>
      <c r="AM116">
        <v>901136</v>
      </c>
    </row>
    <row r="117" spans="1:39">
      <c r="A117">
        <v>114</v>
      </c>
      <c r="B117">
        <v>114</v>
      </c>
      <c r="C117" t="s">
        <v>220</v>
      </c>
      <c r="D117">
        <v>0</v>
      </c>
      <c r="E117">
        <v>8</v>
      </c>
      <c r="F117">
        <v>1</v>
      </c>
      <c r="G117" s="5" t="s">
        <v>1759</v>
      </c>
      <c r="H117" s="5">
        <v>5</v>
      </c>
      <c r="I117" s="5" t="s">
        <v>1761</v>
      </c>
      <c r="J117" s="5" t="s">
        <v>1108</v>
      </c>
      <c r="K117" s="5" t="s">
        <v>1581</v>
      </c>
      <c r="L117" s="5" t="s">
        <v>1582</v>
      </c>
      <c r="M117" s="5" t="s">
        <v>1583</v>
      </c>
      <c r="N117" s="5" t="s">
        <v>1584</v>
      </c>
      <c r="O117" s="5" t="s">
        <v>1906</v>
      </c>
      <c r="P117" s="5" t="s">
        <v>1906</v>
      </c>
      <c r="Q117" s="5" t="s">
        <v>1583</v>
      </c>
      <c r="R117" s="5" t="s">
        <v>1584</v>
      </c>
      <c r="Y117">
        <v>801140</v>
      </c>
      <c r="Z117">
        <v>801141</v>
      </c>
      <c r="AA117">
        <v>801142</v>
      </c>
      <c r="AB117">
        <v>801143</v>
      </c>
      <c r="AC117">
        <v>801144</v>
      </c>
      <c r="AD117">
        <v>801145</v>
      </c>
      <c r="AE117">
        <v>801146</v>
      </c>
      <c r="AG117">
        <v>901140</v>
      </c>
      <c r="AH117">
        <v>901141</v>
      </c>
      <c r="AI117">
        <v>901142</v>
      </c>
      <c r="AJ117">
        <v>901143</v>
      </c>
      <c r="AK117">
        <v>901144</v>
      </c>
      <c r="AL117">
        <v>901145</v>
      </c>
      <c r="AM117">
        <v>901146</v>
      </c>
    </row>
    <row r="118" spans="1:39">
      <c r="A118">
        <v>115</v>
      </c>
      <c r="B118">
        <v>115</v>
      </c>
      <c r="C118" t="s">
        <v>221</v>
      </c>
      <c r="D118">
        <v>0</v>
      </c>
      <c r="E118">
        <v>8</v>
      </c>
      <c r="F118">
        <v>1</v>
      </c>
      <c r="G118" s="5" t="s">
        <v>1759</v>
      </c>
      <c r="H118" s="5">
        <v>5</v>
      </c>
      <c r="I118" s="5" t="s">
        <v>1761</v>
      </c>
      <c r="J118" s="5" t="s">
        <v>1108</v>
      </c>
      <c r="K118" s="5" t="s">
        <v>1585</v>
      </c>
      <c r="L118" s="5" t="s">
        <v>1586</v>
      </c>
      <c r="M118" s="5" t="s">
        <v>1587</v>
      </c>
      <c r="N118" s="5" t="s">
        <v>1588</v>
      </c>
      <c r="O118" s="5" t="s">
        <v>1907</v>
      </c>
      <c r="P118" s="5" t="s">
        <v>1907</v>
      </c>
      <c r="Q118" s="5" t="s">
        <v>1587</v>
      </c>
      <c r="R118" s="5" t="s">
        <v>1588</v>
      </c>
      <c r="Y118">
        <v>801150</v>
      </c>
      <c r="Z118">
        <v>801151</v>
      </c>
      <c r="AA118">
        <v>801152</v>
      </c>
      <c r="AB118">
        <v>801153</v>
      </c>
      <c r="AC118">
        <v>801154</v>
      </c>
      <c r="AD118">
        <v>801155</v>
      </c>
      <c r="AE118">
        <v>801156</v>
      </c>
      <c r="AG118">
        <v>901150</v>
      </c>
      <c r="AH118">
        <v>901151</v>
      </c>
      <c r="AI118">
        <v>901152</v>
      </c>
      <c r="AJ118">
        <v>901153</v>
      </c>
      <c r="AK118">
        <v>901154</v>
      </c>
      <c r="AL118">
        <v>901155</v>
      </c>
      <c r="AM118">
        <v>901156</v>
      </c>
    </row>
    <row r="119" spans="1:39">
      <c r="A119">
        <v>116</v>
      </c>
      <c r="B119">
        <v>116</v>
      </c>
      <c r="C119" t="s">
        <v>222</v>
      </c>
      <c r="D119">
        <v>0</v>
      </c>
      <c r="E119">
        <v>9</v>
      </c>
      <c r="F119">
        <v>2</v>
      </c>
      <c r="G119" s="5" t="s">
        <v>1757</v>
      </c>
      <c r="H119" s="5">
        <v>5</v>
      </c>
      <c r="I119" s="5" t="s">
        <v>1118</v>
      </c>
      <c r="J119" s="5" t="s">
        <v>1120</v>
      </c>
      <c r="K119" s="5" t="s">
        <v>1589</v>
      </c>
      <c r="L119" s="5" t="s">
        <v>1590</v>
      </c>
      <c r="M119" s="5" t="s">
        <v>1591</v>
      </c>
      <c r="N119" s="5" t="s">
        <v>1592</v>
      </c>
      <c r="O119" s="5" t="s">
        <v>1908</v>
      </c>
      <c r="P119" s="5" t="s">
        <v>1908</v>
      </c>
      <c r="Q119" s="5" t="s">
        <v>1591</v>
      </c>
      <c r="R119" s="5" t="s">
        <v>1592</v>
      </c>
      <c r="Y119">
        <v>801160</v>
      </c>
      <c r="Z119">
        <v>801161</v>
      </c>
      <c r="AA119">
        <v>801162</v>
      </c>
      <c r="AB119">
        <v>801163</v>
      </c>
      <c r="AC119">
        <v>801164</v>
      </c>
      <c r="AD119">
        <v>801165</v>
      </c>
      <c r="AE119">
        <v>801166</v>
      </c>
      <c r="AG119">
        <v>901160</v>
      </c>
      <c r="AH119">
        <v>901161</v>
      </c>
      <c r="AI119">
        <v>901162</v>
      </c>
      <c r="AJ119">
        <v>901163</v>
      </c>
      <c r="AK119">
        <v>901164</v>
      </c>
      <c r="AL119">
        <v>901165</v>
      </c>
      <c r="AM119">
        <v>901166</v>
      </c>
    </row>
    <row r="120" spans="1:39">
      <c r="A120">
        <v>117</v>
      </c>
      <c r="B120">
        <v>117</v>
      </c>
      <c r="C120" t="s">
        <v>223</v>
      </c>
      <c r="D120">
        <v>0</v>
      </c>
      <c r="E120">
        <v>1</v>
      </c>
      <c r="F120">
        <v>1</v>
      </c>
      <c r="G120" s="5" t="s">
        <v>1110</v>
      </c>
      <c r="H120" s="5">
        <v>5</v>
      </c>
      <c r="I120" s="5" t="s">
        <v>1113</v>
      </c>
      <c r="J120" s="5" t="s">
        <v>1115</v>
      </c>
      <c r="K120" s="5" t="s">
        <v>1593</v>
      </c>
      <c r="L120" s="5" t="s">
        <v>1594</v>
      </c>
      <c r="M120" s="5" t="s">
        <v>1595</v>
      </c>
      <c r="N120" s="5" t="s">
        <v>1596</v>
      </c>
      <c r="O120" s="5" t="s">
        <v>1909</v>
      </c>
      <c r="P120" s="5" t="s">
        <v>1909</v>
      </c>
      <c r="Q120" s="5" t="s">
        <v>1595</v>
      </c>
      <c r="R120" s="5" t="s">
        <v>1596</v>
      </c>
      <c r="Y120">
        <v>801170</v>
      </c>
      <c r="Z120">
        <v>801171</v>
      </c>
      <c r="AA120">
        <v>801172</v>
      </c>
      <c r="AB120">
        <v>801173</v>
      </c>
      <c r="AC120">
        <v>801174</v>
      </c>
      <c r="AD120">
        <v>801175</v>
      </c>
      <c r="AE120">
        <v>801176</v>
      </c>
      <c r="AG120">
        <v>901170</v>
      </c>
      <c r="AH120">
        <v>901171</v>
      </c>
      <c r="AI120">
        <v>901172</v>
      </c>
      <c r="AJ120">
        <v>901173</v>
      </c>
      <c r="AK120">
        <v>901174</v>
      </c>
      <c r="AL120">
        <v>901175</v>
      </c>
      <c r="AM120">
        <v>901176</v>
      </c>
    </row>
    <row r="121" spans="1:39">
      <c r="A121">
        <v>118</v>
      </c>
      <c r="B121">
        <v>118</v>
      </c>
      <c r="C121" t="s">
        <v>224</v>
      </c>
      <c r="D121">
        <v>0</v>
      </c>
      <c r="E121">
        <v>12</v>
      </c>
      <c r="F121">
        <v>2</v>
      </c>
      <c r="G121" s="5" t="s">
        <v>1757</v>
      </c>
      <c r="H121" s="5">
        <v>5</v>
      </c>
      <c r="I121" s="5" t="s">
        <v>1118</v>
      </c>
      <c r="J121" s="5" t="s">
        <v>1120</v>
      </c>
      <c r="K121" s="5" t="s">
        <v>1597</v>
      </c>
      <c r="L121" s="5" t="s">
        <v>1598</v>
      </c>
      <c r="M121" s="5" t="s">
        <v>1599</v>
      </c>
      <c r="N121" s="5" t="s">
        <v>1600</v>
      </c>
      <c r="O121" s="5" t="s">
        <v>1910</v>
      </c>
      <c r="P121" s="5" t="s">
        <v>1910</v>
      </c>
      <c r="Q121" s="5" t="s">
        <v>1599</v>
      </c>
      <c r="R121" s="5" t="s">
        <v>1600</v>
      </c>
      <c r="Y121">
        <v>801180</v>
      </c>
      <c r="Z121">
        <v>801181</v>
      </c>
      <c r="AA121">
        <v>801182</v>
      </c>
      <c r="AB121">
        <v>801183</v>
      </c>
      <c r="AC121">
        <v>801184</v>
      </c>
      <c r="AD121">
        <v>801185</v>
      </c>
      <c r="AE121">
        <v>801186</v>
      </c>
      <c r="AG121">
        <v>901180</v>
      </c>
      <c r="AH121">
        <v>901181</v>
      </c>
      <c r="AI121">
        <v>901182</v>
      </c>
      <c r="AJ121">
        <v>901183</v>
      </c>
      <c r="AK121">
        <v>901184</v>
      </c>
      <c r="AL121">
        <v>901185</v>
      </c>
      <c r="AM121">
        <v>901186</v>
      </c>
    </row>
    <row r="122" spans="1:39">
      <c r="A122">
        <v>119</v>
      </c>
      <c r="B122">
        <v>119</v>
      </c>
      <c r="C122" t="s">
        <v>225</v>
      </c>
      <c r="D122">
        <v>0</v>
      </c>
      <c r="E122">
        <v>12</v>
      </c>
      <c r="F122">
        <v>2</v>
      </c>
      <c r="G122" s="5" t="s">
        <v>1757</v>
      </c>
      <c r="H122" s="5">
        <v>5</v>
      </c>
      <c r="I122" s="5" t="s">
        <v>1118</v>
      </c>
      <c r="J122" s="5" t="s">
        <v>1120</v>
      </c>
      <c r="K122" s="5" t="s">
        <v>1601</v>
      </c>
      <c r="L122" s="5" t="s">
        <v>1602</v>
      </c>
      <c r="M122" s="5" t="s">
        <v>1603</v>
      </c>
      <c r="N122" s="5" t="s">
        <v>1604</v>
      </c>
      <c r="O122" s="5" t="s">
        <v>1911</v>
      </c>
      <c r="P122" s="5" t="s">
        <v>1911</v>
      </c>
      <c r="Q122" s="5" t="s">
        <v>1603</v>
      </c>
      <c r="R122" s="5" t="s">
        <v>1604</v>
      </c>
      <c r="Y122">
        <v>801190</v>
      </c>
      <c r="Z122">
        <v>801191</v>
      </c>
      <c r="AA122">
        <v>801192</v>
      </c>
      <c r="AB122">
        <v>801193</v>
      </c>
      <c r="AC122">
        <v>801194</v>
      </c>
      <c r="AD122">
        <v>801195</v>
      </c>
      <c r="AE122">
        <v>801196</v>
      </c>
      <c r="AG122">
        <v>901190</v>
      </c>
      <c r="AH122">
        <v>901191</v>
      </c>
      <c r="AI122">
        <v>901192</v>
      </c>
      <c r="AJ122">
        <v>901193</v>
      </c>
      <c r="AK122">
        <v>901194</v>
      </c>
      <c r="AL122">
        <v>901195</v>
      </c>
      <c r="AM122">
        <v>901196</v>
      </c>
    </row>
    <row r="123" spans="1:39">
      <c r="A123">
        <v>120</v>
      </c>
      <c r="B123">
        <v>120</v>
      </c>
      <c r="C123" t="s">
        <v>226</v>
      </c>
      <c r="D123">
        <v>0</v>
      </c>
      <c r="E123">
        <v>8</v>
      </c>
      <c r="F123">
        <v>2</v>
      </c>
      <c r="G123" s="5" t="s">
        <v>1757</v>
      </c>
      <c r="H123" s="5">
        <v>5</v>
      </c>
      <c r="I123" s="5" t="s">
        <v>1118</v>
      </c>
      <c r="J123" s="5" t="s">
        <v>1120</v>
      </c>
      <c r="K123" s="5" t="s">
        <v>1605</v>
      </c>
      <c r="L123" s="5" t="s">
        <v>1606</v>
      </c>
      <c r="M123" s="5" t="s">
        <v>1607</v>
      </c>
      <c r="N123" s="5" t="s">
        <v>1608</v>
      </c>
      <c r="O123" s="5" t="s">
        <v>1912</v>
      </c>
      <c r="P123" s="5" t="s">
        <v>1912</v>
      </c>
      <c r="Q123" s="5" t="s">
        <v>1607</v>
      </c>
      <c r="R123" s="5" t="s">
        <v>1608</v>
      </c>
      <c r="Y123">
        <v>801200</v>
      </c>
      <c r="Z123">
        <v>801201</v>
      </c>
      <c r="AA123">
        <v>801202</v>
      </c>
      <c r="AB123">
        <v>801203</v>
      </c>
      <c r="AC123">
        <v>801204</v>
      </c>
      <c r="AD123">
        <v>801205</v>
      </c>
      <c r="AE123">
        <v>801206</v>
      </c>
      <c r="AG123">
        <v>901200</v>
      </c>
      <c r="AH123">
        <v>901201</v>
      </c>
      <c r="AI123">
        <v>901202</v>
      </c>
      <c r="AJ123">
        <v>901203</v>
      </c>
      <c r="AK123">
        <v>901204</v>
      </c>
      <c r="AL123">
        <v>901205</v>
      </c>
      <c r="AM123">
        <v>901206</v>
      </c>
    </row>
    <row r="124" spans="1:39">
      <c r="A124">
        <v>121</v>
      </c>
      <c r="B124">
        <v>121</v>
      </c>
      <c r="C124" t="s">
        <v>227</v>
      </c>
      <c r="D124">
        <v>0</v>
      </c>
      <c r="E124">
        <v>4</v>
      </c>
      <c r="F124">
        <v>2</v>
      </c>
      <c r="G124" s="5" t="s">
        <v>1757</v>
      </c>
      <c r="H124" s="5">
        <v>5</v>
      </c>
      <c r="I124" s="5" t="s">
        <v>1118</v>
      </c>
      <c r="J124" s="5" t="s">
        <v>1120</v>
      </c>
      <c r="K124" s="5" t="s">
        <v>1609</v>
      </c>
      <c r="L124" s="5" t="s">
        <v>1610</v>
      </c>
      <c r="M124" s="5" t="s">
        <v>1611</v>
      </c>
      <c r="N124" s="5" t="s">
        <v>1612</v>
      </c>
      <c r="O124" s="5" t="s">
        <v>1913</v>
      </c>
      <c r="P124" s="5" t="s">
        <v>1913</v>
      </c>
      <c r="Q124" s="5" t="s">
        <v>1611</v>
      </c>
      <c r="R124" s="5" t="s">
        <v>1612</v>
      </c>
      <c r="Y124">
        <v>801210</v>
      </c>
      <c r="Z124">
        <v>801211</v>
      </c>
      <c r="AA124">
        <v>801212</v>
      </c>
      <c r="AB124">
        <v>801213</v>
      </c>
      <c r="AC124">
        <v>801214</v>
      </c>
      <c r="AD124">
        <v>801215</v>
      </c>
      <c r="AE124">
        <v>801216</v>
      </c>
      <c r="AG124">
        <v>901210</v>
      </c>
      <c r="AH124">
        <v>901211</v>
      </c>
      <c r="AI124">
        <v>901212</v>
      </c>
      <c r="AJ124">
        <v>901213</v>
      </c>
      <c r="AK124">
        <v>901214</v>
      </c>
      <c r="AL124">
        <v>901215</v>
      </c>
      <c r="AM124">
        <v>901216</v>
      </c>
    </row>
    <row r="125" spans="1:39">
      <c r="A125">
        <v>122</v>
      </c>
      <c r="B125">
        <v>122</v>
      </c>
      <c r="C125" t="s">
        <v>228</v>
      </c>
      <c r="D125">
        <v>0</v>
      </c>
      <c r="E125">
        <v>6</v>
      </c>
      <c r="F125">
        <v>2</v>
      </c>
      <c r="G125" s="5" t="s">
        <v>1757</v>
      </c>
      <c r="H125" s="5">
        <v>5</v>
      </c>
      <c r="I125" s="5" t="s">
        <v>1118</v>
      </c>
      <c r="J125" s="5" t="s">
        <v>1120</v>
      </c>
      <c r="K125" s="5" t="s">
        <v>1613</v>
      </c>
      <c r="L125" s="5" t="s">
        <v>1614</v>
      </c>
      <c r="M125" s="5" t="s">
        <v>1615</v>
      </c>
      <c r="N125" s="5" t="s">
        <v>1616</v>
      </c>
      <c r="O125" s="5" t="s">
        <v>1914</v>
      </c>
      <c r="P125" s="5" t="s">
        <v>1914</v>
      </c>
      <c r="Q125" s="5" t="s">
        <v>1615</v>
      </c>
      <c r="R125" s="5" t="s">
        <v>1616</v>
      </c>
      <c r="Y125">
        <v>801220</v>
      </c>
      <c r="Z125">
        <v>801221</v>
      </c>
      <c r="AA125">
        <v>801222</v>
      </c>
      <c r="AB125">
        <v>801223</v>
      </c>
      <c r="AC125">
        <v>801224</v>
      </c>
      <c r="AD125">
        <v>801225</v>
      </c>
      <c r="AE125">
        <v>801226</v>
      </c>
      <c r="AG125">
        <v>901220</v>
      </c>
      <c r="AH125">
        <v>901221</v>
      </c>
      <c r="AI125">
        <v>901222</v>
      </c>
      <c r="AJ125">
        <v>901223</v>
      </c>
      <c r="AK125">
        <v>901224</v>
      </c>
      <c r="AL125">
        <v>901225</v>
      </c>
      <c r="AM125">
        <v>901226</v>
      </c>
    </row>
    <row r="126" spans="1:39">
      <c r="A126">
        <v>123</v>
      </c>
      <c r="B126">
        <v>123</v>
      </c>
      <c r="C126" t="s">
        <v>229</v>
      </c>
      <c r="D126">
        <v>0</v>
      </c>
      <c r="E126">
        <v>4</v>
      </c>
      <c r="F126">
        <v>2</v>
      </c>
      <c r="G126" s="5" t="s">
        <v>1757</v>
      </c>
      <c r="H126" s="5">
        <v>5</v>
      </c>
      <c r="I126" s="5" t="s">
        <v>1118</v>
      </c>
      <c r="J126" s="5" t="s">
        <v>1120</v>
      </c>
      <c r="K126" s="5" t="s">
        <v>1617</v>
      </c>
      <c r="L126" s="5" t="s">
        <v>1618</v>
      </c>
      <c r="M126" s="5" t="s">
        <v>1619</v>
      </c>
      <c r="N126" s="5" t="s">
        <v>1620</v>
      </c>
      <c r="O126" s="5" t="s">
        <v>1915</v>
      </c>
      <c r="P126" s="5" t="s">
        <v>1915</v>
      </c>
      <c r="Q126" s="5" t="s">
        <v>1619</v>
      </c>
      <c r="R126" s="5" t="s">
        <v>1620</v>
      </c>
      <c r="Y126">
        <v>801230</v>
      </c>
      <c r="Z126">
        <v>801231</v>
      </c>
      <c r="AA126">
        <v>801232</v>
      </c>
      <c r="AB126">
        <v>801233</v>
      </c>
      <c r="AC126">
        <v>801234</v>
      </c>
      <c r="AD126">
        <v>801235</v>
      </c>
      <c r="AE126">
        <v>801236</v>
      </c>
      <c r="AG126">
        <v>901230</v>
      </c>
      <c r="AH126">
        <v>901231</v>
      </c>
      <c r="AI126">
        <v>901232</v>
      </c>
      <c r="AJ126">
        <v>901233</v>
      </c>
      <c r="AK126">
        <v>901234</v>
      </c>
      <c r="AL126">
        <v>901235</v>
      </c>
      <c r="AM126">
        <v>901236</v>
      </c>
    </row>
    <row r="127" spans="1:39">
      <c r="A127">
        <v>124</v>
      </c>
      <c r="B127">
        <v>124</v>
      </c>
      <c r="C127" t="s">
        <v>230</v>
      </c>
      <c r="D127">
        <v>0</v>
      </c>
      <c r="E127">
        <v>8</v>
      </c>
      <c r="F127">
        <v>1</v>
      </c>
      <c r="G127" s="5" t="s">
        <v>1110</v>
      </c>
      <c r="H127" s="5">
        <v>5</v>
      </c>
      <c r="I127" s="5" t="s">
        <v>1113</v>
      </c>
      <c r="J127" s="5" t="s">
        <v>1115</v>
      </c>
      <c r="K127" s="5" t="s">
        <v>1621</v>
      </c>
      <c r="L127" s="5" t="s">
        <v>1622</v>
      </c>
      <c r="M127" s="5" t="s">
        <v>1623</v>
      </c>
      <c r="N127" s="5" t="s">
        <v>1624</v>
      </c>
      <c r="O127" s="5" t="s">
        <v>1916</v>
      </c>
      <c r="P127" s="5" t="s">
        <v>1916</v>
      </c>
      <c r="Q127" s="5" t="s">
        <v>1623</v>
      </c>
      <c r="R127" s="5" t="s">
        <v>1624</v>
      </c>
      <c r="Y127">
        <v>801240</v>
      </c>
      <c r="Z127">
        <v>801241</v>
      </c>
      <c r="AA127">
        <v>801242</v>
      </c>
      <c r="AB127">
        <v>801243</v>
      </c>
      <c r="AC127">
        <v>801244</v>
      </c>
      <c r="AD127">
        <v>801245</v>
      </c>
      <c r="AE127">
        <v>801246</v>
      </c>
      <c r="AG127">
        <v>901240</v>
      </c>
      <c r="AH127">
        <v>901241</v>
      </c>
      <c r="AI127">
        <v>901242</v>
      </c>
      <c r="AJ127">
        <v>901243</v>
      </c>
      <c r="AK127">
        <v>901244</v>
      </c>
      <c r="AL127">
        <v>901245</v>
      </c>
      <c r="AM127">
        <v>901246</v>
      </c>
    </row>
    <row r="128" spans="1:39">
      <c r="A128">
        <v>125</v>
      </c>
      <c r="B128">
        <v>125</v>
      </c>
      <c r="C128" t="s">
        <v>231</v>
      </c>
      <c r="D128">
        <v>0</v>
      </c>
      <c r="E128">
        <v>2</v>
      </c>
      <c r="F128">
        <v>1</v>
      </c>
      <c r="G128" s="5" t="s">
        <v>1110</v>
      </c>
      <c r="H128" s="5">
        <v>5</v>
      </c>
      <c r="I128" s="5" t="s">
        <v>1113</v>
      </c>
      <c r="J128" s="5" t="s">
        <v>1115</v>
      </c>
      <c r="K128" s="5" t="s">
        <v>1625</v>
      </c>
      <c r="L128" s="5" t="s">
        <v>1626</v>
      </c>
      <c r="M128" s="5" t="s">
        <v>1627</v>
      </c>
      <c r="N128" s="5" t="s">
        <v>1628</v>
      </c>
      <c r="O128" s="5" t="s">
        <v>1917</v>
      </c>
      <c r="P128" s="5" t="s">
        <v>1917</v>
      </c>
      <c r="Q128" s="5" t="s">
        <v>1627</v>
      </c>
      <c r="R128" s="5" t="s">
        <v>1628</v>
      </c>
      <c r="Y128">
        <v>801250</v>
      </c>
      <c r="Z128">
        <v>801251</v>
      </c>
      <c r="AA128">
        <v>801252</v>
      </c>
      <c r="AB128">
        <v>801253</v>
      </c>
      <c r="AC128">
        <v>801254</v>
      </c>
      <c r="AD128">
        <v>801255</v>
      </c>
      <c r="AE128">
        <v>801256</v>
      </c>
      <c r="AG128">
        <v>901250</v>
      </c>
      <c r="AH128">
        <v>901251</v>
      </c>
      <c r="AI128">
        <v>901252</v>
      </c>
      <c r="AJ128">
        <v>901253</v>
      </c>
      <c r="AK128">
        <v>901254</v>
      </c>
      <c r="AL128">
        <v>901255</v>
      </c>
      <c r="AM128">
        <v>901256</v>
      </c>
    </row>
    <row r="129" spans="1:39">
      <c r="A129">
        <v>126</v>
      </c>
      <c r="B129">
        <v>126</v>
      </c>
      <c r="C129" t="s">
        <v>232</v>
      </c>
      <c r="D129">
        <v>0</v>
      </c>
      <c r="E129">
        <v>8</v>
      </c>
      <c r="F129">
        <v>1</v>
      </c>
      <c r="G129" s="5" t="s">
        <v>1110</v>
      </c>
      <c r="H129" s="5">
        <v>5</v>
      </c>
      <c r="I129" s="5" t="s">
        <v>1113</v>
      </c>
      <c r="J129" s="5" t="s">
        <v>1115</v>
      </c>
      <c r="K129" s="5" t="s">
        <v>1629</v>
      </c>
      <c r="L129" s="5" t="s">
        <v>1630</v>
      </c>
      <c r="M129" s="5" t="s">
        <v>1631</v>
      </c>
      <c r="N129" s="5" t="s">
        <v>1632</v>
      </c>
      <c r="O129" s="5" t="s">
        <v>1918</v>
      </c>
      <c r="P129" s="5" t="s">
        <v>1918</v>
      </c>
      <c r="Q129" s="5" t="s">
        <v>1631</v>
      </c>
      <c r="R129" s="5" t="s">
        <v>1632</v>
      </c>
      <c r="Y129">
        <v>801260</v>
      </c>
      <c r="Z129">
        <v>801261</v>
      </c>
      <c r="AA129">
        <v>801262</v>
      </c>
      <c r="AB129">
        <v>801263</v>
      </c>
      <c r="AC129">
        <v>801264</v>
      </c>
      <c r="AD129">
        <v>801265</v>
      </c>
      <c r="AE129">
        <v>801266</v>
      </c>
      <c r="AG129">
        <v>901260</v>
      </c>
      <c r="AH129">
        <v>901261</v>
      </c>
      <c r="AI129">
        <v>901262</v>
      </c>
      <c r="AJ129">
        <v>901263</v>
      </c>
      <c r="AK129">
        <v>901264</v>
      </c>
      <c r="AL129">
        <v>901265</v>
      </c>
      <c r="AM129">
        <v>901266</v>
      </c>
    </row>
    <row r="130" spans="1:39">
      <c r="A130">
        <v>127</v>
      </c>
      <c r="B130">
        <v>127</v>
      </c>
      <c r="C130" t="s">
        <v>233</v>
      </c>
      <c r="D130">
        <v>0</v>
      </c>
      <c r="E130">
        <v>12</v>
      </c>
      <c r="F130">
        <v>2</v>
      </c>
      <c r="G130" s="5" t="s">
        <v>1757</v>
      </c>
      <c r="H130" s="5">
        <v>5</v>
      </c>
      <c r="I130" s="5" t="s">
        <v>1118</v>
      </c>
      <c r="J130" s="5" t="s">
        <v>1120</v>
      </c>
      <c r="K130" s="5" t="s">
        <v>1633</v>
      </c>
      <c r="L130" s="5" t="s">
        <v>1634</v>
      </c>
      <c r="M130" s="5" t="s">
        <v>1635</v>
      </c>
      <c r="N130" s="5" t="s">
        <v>1636</v>
      </c>
      <c r="O130" s="5" t="s">
        <v>1919</v>
      </c>
      <c r="P130" s="5" t="s">
        <v>1919</v>
      </c>
      <c r="Q130" s="5" t="s">
        <v>1635</v>
      </c>
      <c r="R130" s="5" t="s">
        <v>1636</v>
      </c>
      <c r="Y130">
        <v>801270</v>
      </c>
      <c r="Z130">
        <v>801271</v>
      </c>
      <c r="AA130">
        <v>801272</v>
      </c>
      <c r="AB130">
        <v>801273</v>
      </c>
      <c r="AC130">
        <v>801274</v>
      </c>
      <c r="AD130">
        <v>801275</v>
      </c>
      <c r="AE130">
        <v>801276</v>
      </c>
      <c r="AG130">
        <v>901270</v>
      </c>
      <c r="AH130">
        <v>901271</v>
      </c>
      <c r="AI130">
        <v>901272</v>
      </c>
      <c r="AJ130">
        <v>901273</v>
      </c>
      <c r="AK130">
        <v>901274</v>
      </c>
      <c r="AL130">
        <v>901275</v>
      </c>
      <c r="AM130">
        <v>901276</v>
      </c>
    </row>
    <row r="131" spans="1:39">
      <c r="A131">
        <v>128</v>
      </c>
      <c r="B131">
        <v>128</v>
      </c>
      <c r="C131" t="s">
        <v>234</v>
      </c>
      <c r="D131">
        <v>0</v>
      </c>
      <c r="E131">
        <v>2</v>
      </c>
      <c r="F131">
        <v>2</v>
      </c>
      <c r="G131" s="5" t="s">
        <v>1757</v>
      </c>
      <c r="H131" s="5">
        <v>5</v>
      </c>
      <c r="I131" s="5" t="s">
        <v>1118</v>
      </c>
      <c r="J131" s="5" t="s">
        <v>1120</v>
      </c>
      <c r="K131" s="5" t="s">
        <v>1637</v>
      </c>
      <c r="L131" s="5" t="s">
        <v>1638</v>
      </c>
      <c r="M131" s="5" t="s">
        <v>1639</v>
      </c>
      <c r="N131" s="5" t="s">
        <v>1640</v>
      </c>
      <c r="O131" s="5" t="s">
        <v>1920</v>
      </c>
      <c r="P131" s="5" t="s">
        <v>1920</v>
      </c>
      <c r="Q131" s="5" t="s">
        <v>1639</v>
      </c>
      <c r="R131" s="5" t="s">
        <v>1640</v>
      </c>
      <c r="Y131">
        <v>801280</v>
      </c>
      <c r="Z131">
        <v>801281</v>
      </c>
      <c r="AA131">
        <v>801282</v>
      </c>
      <c r="AB131">
        <v>801283</v>
      </c>
      <c r="AC131">
        <v>801284</v>
      </c>
      <c r="AD131">
        <v>801285</v>
      </c>
      <c r="AE131">
        <v>801286</v>
      </c>
      <c r="AG131">
        <v>901280</v>
      </c>
      <c r="AH131">
        <v>901281</v>
      </c>
      <c r="AI131">
        <v>901282</v>
      </c>
      <c r="AJ131">
        <v>901283</v>
      </c>
      <c r="AK131">
        <v>901284</v>
      </c>
      <c r="AL131">
        <v>901285</v>
      </c>
      <c r="AM131">
        <v>901286</v>
      </c>
    </row>
    <row r="132" spans="1:39">
      <c r="A132">
        <v>129</v>
      </c>
      <c r="B132">
        <v>129</v>
      </c>
      <c r="C132" t="s">
        <v>235</v>
      </c>
      <c r="D132">
        <v>0</v>
      </c>
      <c r="E132">
        <v>8</v>
      </c>
      <c r="F132">
        <v>1</v>
      </c>
      <c r="G132" s="5" t="s">
        <v>1110</v>
      </c>
      <c r="H132" s="5">
        <v>5</v>
      </c>
      <c r="I132" s="5" t="s">
        <v>1113</v>
      </c>
      <c r="J132" s="5" t="s">
        <v>1115</v>
      </c>
      <c r="K132" s="5" t="s">
        <v>1641</v>
      </c>
      <c r="L132" s="5" t="s">
        <v>1642</v>
      </c>
      <c r="M132" s="5" t="s">
        <v>1643</v>
      </c>
      <c r="N132" s="5" t="s">
        <v>1644</v>
      </c>
      <c r="O132" s="5" t="s">
        <v>1921</v>
      </c>
      <c r="P132" s="5" t="s">
        <v>1921</v>
      </c>
      <c r="Q132" s="5" t="s">
        <v>1643</v>
      </c>
      <c r="R132" s="5" t="s">
        <v>1644</v>
      </c>
      <c r="Y132">
        <v>801290</v>
      </c>
      <c r="Z132">
        <v>801291</v>
      </c>
      <c r="AA132">
        <v>801292</v>
      </c>
      <c r="AB132">
        <v>801293</v>
      </c>
      <c r="AC132">
        <v>801294</v>
      </c>
      <c r="AD132">
        <v>801295</v>
      </c>
      <c r="AE132">
        <v>801296</v>
      </c>
      <c r="AG132">
        <v>901290</v>
      </c>
      <c r="AH132">
        <v>901291</v>
      </c>
      <c r="AI132">
        <v>901292</v>
      </c>
      <c r="AJ132">
        <v>901293</v>
      </c>
      <c r="AK132">
        <v>901294</v>
      </c>
      <c r="AL132">
        <v>901295</v>
      </c>
      <c r="AM132">
        <v>901296</v>
      </c>
    </row>
    <row r="133" spans="1:39">
      <c r="A133">
        <v>130</v>
      </c>
      <c r="B133">
        <v>130</v>
      </c>
      <c r="C133" t="s">
        <v>236</v>
      </c>
      <c r="D133">
        <v>0</v>
      </c>
      <c r="E133">
        <v>1</v>
      </c>
      <c r="F133">
        <v>1</v>
      </c>
      <c r="G133" s="5" t="s">
        <v>1110</v>
      </c>
      <c r="H133" s="5">
        <v>5</v>
      </c>
      <c r="I133" s="5" t="s">
        <v>1113</v>
      </c>
      <c r="J133" s="5" t="s">
        <v>1115</v>
      </c>
      <c r="K133" s="5" t="s">
        <v>1645</v>
      </c>
      <c r="L133" s="5" t="s">
        <v>1646</v>
      </c>
      <c r="M133" s="5" t="s">
        <v>1647</v>
      </c>
      <c r="N133" s="5" t="s">
        <v>1648</v>
      </c>
      <c r="O133" s="5" t="s">
        <v>1922</v>
      </c>
      <c r="P133" s="5" t="s">
        <v>1922</v>
      </c>
      <c r="Q133" s="5" t="s">
        <v>1647</v>
      </c>
      <c r="R133" s="5" t="s">
        <v>1648</v>
      </c>
      <c r="Y133">
        <v>801300</v>
      </c>
      <c r="Z133">
        <v>801301</v>
      </c>
      <c r="AA133">
        <v>801302</v>
      </c>
      <c r="AB133">
        <v>801303</v>
      </c>
      <c r="AC133">
        <v>801304</v>
      </c>
      <c r="AD133">
        <v>801305</v>
      </c>
      <c r="AE133">
        <v>801306</v>
      </c>
      <c r="AG133">
        <v>901300</v>
      </c>
      <c r="AH133">
        <v>901301</v>
      </c>
      <c r="AI133">
        <v>901302</v>
      </c>
      <c r="AJ133">
        <v>901303</v>
      </c>
      <c r="AK133">
        <v>901304</v>
      </c>
      <c r="AL133">
        <v>901305</v>
      </c>
      <c r="AM133">
        <v>901306</v>
      </c>
    </row>
    <row r="134" spans="1:39">
      <c r="A134">
        <v>131</v>
      </c>
      <c r="B134">
        <v>131</v>
      </c>
      <c r="C134" t="s">
        <v>237</v>
      </c>
      <c r="D134">
        <v>0</v>
      </c>
      <c r="E134">
        <v>9</v>
      </c>
      <c r="F134">
        <v>1</v>
      </c>
      <c r="G134" s="5" t="s">
        <v>1110</v>
      </c>
      <c r="H134" s="5">
        <v>5</v>
      </c>
      <c r="I134" s="5" t="s">
        <v>1113</v>
      </c>
      <c r="J134" s="5" t="s">
        <v>1115</v>
      </c>
      <c r="K134" s="5" t="s">
        <v>1649</v>
      </c>
      <c r="L134" s="5" t="s">
        <v>1650</v>
      </c>
      <c r="M134" s="5" t="s">
        <v>1651</v>
      </c>
      <c r="N134" s="5" t="s">
        <v>1652</v>
      </c>
      <c r="O134" s="5" t="s">
        <v>1923</v>
      </c>
      <c r="P134" s="5" t="s">
        <v>1923</v>
      </c>
      <c r="Q134" s="5" t="s">
        <v>1651</v>
      </c>
      <c r="R134" s="5" t="s">
        <v>1652</v>
      </c>
      <c r="Y134">
        <v>801310</v>
      </c>
      <c r="Z134">
        <v>801311</v>
      </c>
      <c r="AA134">
        <v>801312</v>
      </c>
      <c r="AB134">
        <v>801313</v>
      </c>
      <c r="AC134">
        <v>801314</v>
      </c>
      <c r="AD134">
        <v>801315</v>
      </c>
      <c r="AE134">
        <v>801316</v>
      </c>
      <c r="AG134">
        <v>901310</v>
      </c>
      <c r="AH134">
        <v>901311</v>
      </c>
      <c r="AI134">
        <v>901312</v>
      </c>
      <c r="AJ134">
        <v>901313</v>
      </c>
      <c r="AK134">
        <v>901314</v>
      </c>
      <c r="AL134">
        <v>901315</v>
      </c>
      <c r="AM134">
        <v>901316</v>
      </c>
    </row>
    <row r="135" spans="1:39">
      <c r="A135">
        <v>132</v>
      </c>
      <c r="B135">
        <v>132</v>
      </c>
      <c r="C135" t="s">
        <v>238</v>
      </c>
      <c r="D135">
        <v>0</v>
      </c>
      <c r="E135">
        <v>11</v>
      </c>
      <c r="F135">
        <v>1</v>
      </c>
      <c r="G135" s="5" t="s">
        <v>1110</v>
      </c>
      <c r="H135" s="5">
        <v>5</v>
      </c>
      <c r="I135" s="5" t="s">
        <v>1113</v>
      </c>
      <c r="J135" s="5" t="s">
        <v>1115</v>
      </c>
      <c r="K135" s="5" t="s">
        <v>1653</v>
      </c>
      <c r="L135" s="5" t="s">
        <v>1654</v>
      </c>
      <c r="M135" s="5" t="s">
        <v>1655</v>
      </c>
      <c r="N135" s="5" t="s">
        <v>1656</v>
      </c>
      <c r="O135" s="5" t="s">
        <v>1924</v>
      </c>
      <c r="P135" s="5" t="s">
        <v>1924</v>
      </c>
      <c r="Q135" s="5" t="s">
        <v>1655</v>
      </c>
      <c r="R135" s="5" t="s">
        <v>1656</v>
      </c>
      <c r="Y135">
        <v>801320</v>
      </c>
      <c r="Z135">
        <v>801321</v>
      </c>
      <c r="AA135">
        <v>801322</v>
      </c>
      <c r="AB135">
        <v>801323</v>
      </c>
      <c r="AC135">
        <v>801324</v>
      </c>
      <c r="AD135">
        <v>801325</v>
      </c>
      <c r="AE135">
        <v>801326</v>
      </c>
      <c r="AG135">
        <v>901320</v>
      </c>
      <c r="AH135">
        <v>901321</v>
      </c>
      <c r="AI135">
        <v>901322</v>
      </c>
      <c r="AJ135">
        <v>901323</v>
      </c>
      <c r="AK135">
        <v>901324</v>
      </c>
      <c r="AL135">
        <v>901325</v>
      </c>
      <c r="AM135">
        <v>901326</v>
      </c>
    </row>
    <row r="136" spans="1:39">
      <c r="A136">
        <v>133</v>
      </c>
      <c r="B136">
        <v>133</v>
      </c>
      <c r="C136" t="s">
        <v>239</v>
      </c>
      <c r="D136">
        <v>0</v>
      </c>
      <c r="E136">
        <v>6</v>
      </c>
      <c r="F136">
        <v>1</v>
      </c>
      <c r="G136" s="5" t="s">
        <v>1110</v>
      </c>
      <c r="H136" s="5">
        <v>5</v>
      </c>
      <c r="I136" s="5" t="s">
        <v>1113</v>
      </c>
      <c r="J136" s="5" t="s">
        <v>1115</v>
      </c>
      <c r="K136" s="5" t="s">
        <v>1657</v>
      </c>
      <c r="L136" s="5" t="s">
        <v>1658</v>
      </c>
      <c r="M136" s="5" t="s">
        <v>1659</v>
      </c>
      <c r="N136" s="5" t="s">
        <v>1660</v>
      </c>
      <c r="O136" s="5" t="s">
        <v>1925</v>
      </c>
      <c r="P136" s="5" t="s">
        <v>1925</v>
      </c>
      <c r="Q136" s="5" t="s">
        <v>1659</v>
      </c>
      <c r="R136" s="5" t="s">
        <v>1660</v>
      </c>
      <c r="Y136">
        <v>801330</v>
      </c>
      <c r="Z136">
        <v>801331</v>
      </c>
      <c r="AA136">
        <v>801332</v>
      </c>
      <c r="AB136">
        <v>801333</v>
      </c>
      <c r="AC136">
        <v>801334</v>
      </c>
      <c r="AD136">
        <v>801335</v>
      </c>
      <c r="AE136">
        <v>801336</v>
      </c>
      <c r="AG136">
        <v>901330</v>
      </c>
      <c r="AH136">
        <v>901331</v>
      </c>
      <c r="AI136">
        <v>901332</v>
      </c>
      <c r="AJ136">
        <v>901333</v>
      </c>
      <c r="AK136">
        <v>901334</v>
      </c>
      <c r="AL136">
        <v>901335</v>
      </c>
      <c r="AM136">
        <v>901336</v>
      </c>
    </row>
    <row r="137" spans="1:39">
      <c r="A137">
        <v>134</v>
      </c>
      <c r="B137">
        <v>134</v>
      </c>
      <c r="C137" t="s">
        <v>240</v>
      </c>
      <c r="D137">
        <v>0</v>
      </c>
      <c r="E137">
        <v>6</v>
      </c>
      <c r="F137">
        <v>1</v>
      </c>
      <c r="G137" s="5" t="s">
        <v>1759</v>
      </c>
      <c r="H137" s="5">
        <v>5</v>
      </c>
      <c r="I137" s="5" t="s">
        <v>1761</v>
      </c>
      <c r="J137" s="5" t="s">
        <v>1108</v>
      </c>
      <c r="K137" s="5" t="s">
        <v>1661</v>
      </c>
      <c r="L137" s="5" t="s">
        <v>1662</v>
      </c>
      <c r="M137" s="5" t="s">
        <v>1663</v>
      </c>
      <c r="N137" s="5" t="s">
        <v>1664</v>
      </c>
      <c r="O137" s="5" t="s">
        <v>1926</v>
      </c>
      <c r="P137" s="5" t="s">
        <v>1926</v>
      </c>
      <c r="Q137" s="5" t="s">
        <v>1663</v>
      </c>
      <c r="R137" s="5" t="s">
        <v>1664</v>
      </c>
      <c r="Y137">
        <v>801340</v>
      </c>
      <c r="Z137">
        <v>801341</v>
      </c>
      <c r="AA137">
        <v>801342</v>
      </c>
      <c r="AB137">
        <v>801343</v>
      </c>
      <c r="AC137">
        <v>801344</v>
      </c>
      <c r="AD137">
        <v>801345</v>
      </c>
      <c r="AE137">
        <v>801346</v>
      </c>
      <c r="AG137">
        <v>901340</v>
      </c>
      <c r="AH137">
        <v>901341</v>
      </c>
      <c r="AI137">
        <v>901342</v>
      </c>
      <c r="AJ137">
        <v>901343</v>
      </c>
      <c r="AK137">
        <v>901344</v>
      </c>
      <c r="AL137">
        <v>901345</v>
      </c>
      <c r="AM137">
        <v>901346</v>
      </c>
    </row>
    <row r="138" spans="1:39">
      <c r="A138">
        <v>135</v>
      </c>
      <c r="B138">
        <v>135</v>
      </c>
      <c r="C138" t="s">
        <v>241</v>
      </c>
      <c r="D138">
        <v>0</v>
      </c>
      <c r="E138">
        <v>12</v>
      </c>
      <c r="F138">
        <v>1</v>
      </c>
      <c r="G138" s="5" t="s">
        <v>1759</v>
      </c>
      <c r="H138" s="5">
        <v>5</v>
      </c>
      <c r="I138" s="5" t="s">
        <v>1761</v>
      </c>
      <c r="J138" s="5" t="s">
        <v>1108</v>
      </c>
      <c r="K138" s="5" t="s">
        <v>1665</v>
      </c>
      <c r="L138" s="5" t="s">
        <v>1666</v>
      </c>
      <c r="M138" s="5" t="s">
        <v>1667</v>
      </c>
      <c r="N138" s="5" t="s">
        <v>1668</v>
      </c>
      <c r="O138" s="5" t="s">
        <v>1927</v>
      </c>
      <c r="P138" s="5" t="s">
        <v>1927</v>
      </c>
      <c r="Q138" s="5" t="s">
        <v>1667</v>
      </c>
      <c r="R138" s="5" t="s">
        <v>1668</v>
      </c>
      <c r="Y138">
        <v>801350</v>
      </c>
      <c r="Z138">
        <v>801351</v>
      </c>
      <c r="AA138">
        <v>801352</v>
      </c>
      <c r="AB138">
        <v>801353</v>
      </c>
      <c r="AC138">
        <v>801354</v>
      </c>
      <c r="AD138">
        <v>801355</v>
      </c>
      <c r="AE138">
        <v>801356</v>
      </c>
      <c r="AG138">
        <v>901350</v>
      </c>
      <c r="AH138">
        <v>901351</v>
      </c>
      <c r="AI138">
        <v>901352</v>
      </c>
      <c r="AJ138">
        <v>901353</v>
      </c>
      <c r="AK138">
        <v>901354</v>
      </c>
      <c r="AL138">
        <v>901355</v>
      </c>
      <c r="AM138">
        <v>901356</v>
      </c>
    </row>
    <row r="139" spans="1:39">
      <c r="A139">
        <v>136</v>
      </c>
      <c r="B139">
        <v>136</v>
      </c>
      <c r="C139" t="s">
        <v>242</v>
      </c>
      <c r="D139">
        <v>0</v>
      </c>
      <c r="E139">
        <v>1</v>
      </c>
      <c r="F139">
        <v>1</v>
      </c>
      <c r="G139" s="5" t="s">
        <v>1759</v>
      </c>
      <c r="H139" s="5">
        <v>5</v>
      </c>
      <c r="I139" s="5" t="s">
        <v>1761</v>
      </c>
      <c r="J139" s="5" t="s">
        <v>1108</v>
      </c>
      <c r="K139" s="5" t="s">
        <v>1669</v>
      </c>
      <c r="L139" s="5" t="s">
        <v>1670</v>
      </c>
      <c r="M139" s="5" t="s">
        <v>1671</v>
      </c>
      <c r="N139" s="5" t="s">
        <v>1672</v>
      </c>
      <c r="O139" s="5" t="s">
        <v>1928</v>
      </c>
      <c r="P139" s="5" t="s">
        <v>1928</v>
      </c>
      <c r="Q139" s="5" t="s">
        <v>1671</v>
      </c>
      <c r="R139" s="5" t="s">
        <v>1672</v>
      </c>
      <c r="Y139">
        <v>801360</v>
      </c>
      <c r="Z139">
        <v>801361</v>
      </c>
      <c r="AA139">
        <v>801362</v>
      </c>
      <c r="AB139">
        <v>801363</v>
      </c>
      <c r="AC139">
        <v>801364</v>
      </c>
      <c r="AD139">
        <v>801365</v>
      </c>
      <c r="AE139">
        <v>801366</v>
      </c>
      <c r="AG139">
        <v>901360</v>
      </c>
      <c r="AH139">
        <v>901361</v>
      </c>
      <c r="AI139">
        <v>901362</v>
      </c>
      <c r="AJ139">
        <v>901363</v>
      </c>
      <c r="AK139">
        <v>901364</v>
      </c>
      <c r="AL139">
        <v>901365</v>
      </c>
      <c r="AM139">
        <v>901366</v>
      </c>
    </row>
    <row r="140" spans="1:39">
      <c r="A140">
        <v>137</v>
      </c>
      <c r="B140">
        <v>137</v>
      </c>
      <c r="C140" t="s">
        <v>243</v>
      </c>
      <c r="D140">
        <v>0</v>
      </c>
      <c r="E140">
        <v>12</v>
      </c>
      <c r="F140">
        <v>1</v>
      </c>
      <c r="G140" s="5" t="s">
        <v>1759</v>
      </c>
      <c r="H140" s="5">
        <v>5</v>
      </c>
      <c r="I140" s="5" t="s">
        <v>1761</v>
      </c>
      <c r="J140" s="5" t="s">
        <v>1108</v>
      </c>
      <c r="K140" s="5" t="s">
        <v>1673</v>
      </c>
      <c r="L140" s="5" t="s">
        <v>1674</v>
      </c>
      <c r="M140" s="5" t="s">
        <v>1675</v>
      </c>
      <c r="N140" s="5" t="s">
        <v>1676</v>
      </c>
      <c r="O140" s="5" t="s">
        <v>1929</v>
      </c>
      <c r="P140" s="5" t="s">
        <v>1929</v>
      </c>
      <c r="Q140" s="5" t="s">
        <v>1675</v>
      </c>
      <c r="R140" s="5" t="s">
        <v>1676</v>
      </c>
      <c r="Y140">
        <v>801370</v>
      </c>
      <c r="Z140">
        <v>801371</v>
      </c>
      <c r="AA140">
        <v>801372</v>
      </c>
      <c r="AB140">
        <v>801373</v>
      </c>
      <c r="AC140">
        <v>801374</v>
      </c>
      <c r="AD140">
        <v>801375</v>
      </c>
      <c r="AE140">
        <v>801376</v>
      </c>
      <c r="AG140">
        <v>901370</v>
      </c>
      <c r="AH140">
        <v>901371</v>
      </c>
      <c r="AI140">
        <v>901372</v>
      </c>
      <c r="AJ140">
        <v>901373</v>
      </c>
      <c r="AK140">
        <v>901374</v>
      </c>
      <c r="AL140">
        <v>901375</v>
      </c>
      <c r="AM140">
        <v>901376</v>
      </c>
    </row>
    <row r="141" spans="1:39">
      <c r="A141">
        <v>138</v>
      </c>
      <c r="B141">
        <v>138</v>
      </c>
      <c r="C141" t="s">
        <v>244</v>
      </c>
      <c r="D141">
        <v>0</v>
      </c>
      <c r="E141">
        <v>9</v>
      </c>
      <c r="F141">
        <v>1</v>
      </c>
      <c r="G141" s="5" t="s">
        <v>1759</v>
      </c>
      <c r="H141" s="5">
        <v>5</v>
      </c>
      <c r="I141" s="5" t="s">
        <v>1761</v>
      </c>
      <c r="J141" s="5" t="s">
        <v>1108</v>
      </c>
      <c r="K141" s="5" t="s">
        <v>1677</v>
      </c>
      <c r="L141" s="5" t="s">
        <v>1678</v>
      </c>
      <c r="M141" s="5" t="s">
        <v>1679</v>
      </c>
      <c r="N141" s="5" t="s">
        <v>1680</v>
      </c>
      <c r="O141" s="5" t="s">
        <v>1930</v>
      </c>
      <c r="P141" s="5" t="s">
        <v>1930</v>
      </c>
      <c r="Q141" s="5" t="s">
        <v>1679</v>
      </c>
      <c r="R141" s="5" t="s">
        <v>1680</v>
      </c>
      <c r="Y141">
        <v>801380</v>
      </c>
      <c r="Z141">
        <v>801381</v>
      </c>
      <c r="AA141">
        <v>801382</v>
      </c>
      <c r="AB141">
        <v>801383</v>
      </c>
      <c r="AC141">
        <v>801384</v>
      </c>
      <c r="AD141">
        <v>801385</v>
      </c>
      <c r="AE141">
        <v>801386</v>
      </c>
      <c r="AG141">
        <v>901380</v>
      </c>
      <c r="AH141">
        <v>901381</v>
      </c>
      <c r="AI141">
        <v>901382</v>
      </c>
      <c r="AJ141">
        <v>901383</v>
      </c>
      <c r="AK141">
        <v>901384</v>
      </c>
      <c r="AL141">
        <v>901385</v>
      </c>
      <c r="AM141">
        <v>901386</v>
      </c>
    </row>
    <row r="142" spans="1:39">
      <c r="A142">
        <v>139</v>
      </c>
      <c r="B142">
        <v>139</v>
      </c>
      <c r="C142" t="s">
        <v>245</v>
      </c>
      <c r="D142">
        <v>0</v>
      </c>
      <c r="E142">
        <v>6</v>
      </c>
      <c r="F142">
        <v>1</v>
      </c>
      <c r="G142" s="5" t="s">
        <v>1759</v>
      </c>
      <c r="H142" s="5">
        <v>5</v>
      </c>
      <c r="I142" s="5" t="s">
        <v>1761</v>
      </c>
      <c r="J142" s="5" t="s">
        <v>1108</v>
      </c>
      <c r="K142" s="5" t="s">
        <v>1681</v>
      </c>
      <c r="L142" s="5" t="s">
        <v>1682</v>
      </c>
      <c r="M142" s="5" t="s">
        <v>1683</v>
      </c>
      <c r="N142" s="5" t="s">
        <v>1684</v>
      </c>
      <c r="O142" s="5" t="s">
        <v>1931</v>
      </c>
      <c r="P142" s="5" t="s">
        <v>1931</v>
      </c>
      <c r="Q142" s="5" t="s">
        <v>1683</v>
      </c>
      <c r="R142" s="5" t="s">
        <v>1684</v>
      </c>
      <c r="Y142">
        <v>801390</v>
      </c>
      <c r="Z142">
        <v>801391</v>
      </c>
      <c r="AA142">
        <v>801392</v>
      </c>
      <c r="AB142">
        <v>801393</v>
      </c>
      <c r="AC142">
        <v>801394</v>
      </c>
      <c r="AD142">
        <v>801395</v>
      </c>
      <c r="AE142">
        <v>801396</v>
      </c>
      <c r="AG142">
        <v>901390</v>
      </c>
      <c r="AH142">
        <v>901391</v>
      </c>
      <c r="AI142">
        <v>901392</v>
      </c>
      <c r="AJ142">
        <v>901393</v>
      </c>
      <c r="AK142">
        <v>901394</v>
      </c>
      <c r="AL142">
        <v>901395</v>
      </c>
      <c r="AM142">
        <v>901396</v>
      </c>
    </row>
    <row r="143" spans="1:39">
      <c r="A143">
        <v>140</v>
      </c>
      <c r="B143">
        <v>140</v>
      </c>
      <c r="C143" t="s">
        <v>246</v>
      </c>
      <c r="D143">
        <v>0</v>
      </c>
      <c r="E143">
        <v>2</v>
      </c>
      <c r="F143">
        <v>1</v>
      </c>
      <c r="G143" s="5" t="s">
        <v>1759</v>
      </c>
      <c r="H143" s="5">
        <v>5</v>
      </c>
      <c r="I143" s="5" t="s">
        <v>1761</v>
      </c>
      <c r="J143" s="5" t="s">
        <v>1108</v>
      </c>
      <c r="K143" s="5" t="s">
        <v>1685</v>
      </c>
      <c r="L143" s="5" t="s">
        <v>1686</v>
      </c>
      <c r="M143" s="5" t="s">
        <v>1687</v>
      </c>
      <c r="N143" s="5" t="s">
        <v>1688</v>
      </c>
      <c r="O143" s="5" t="s">
        <v>1932</v>
      </c>
      <c r="P143" s="5" t="s">
        <v>1932</v>
      </c>
      <c r="Q143" s="5" t="s">
        <v>1687</v>
      </c>
      <c r="R143" s="5" t="s">
        <v>1688</v>
      </c>
      <c r="Y143">
        <v>801400</v>
      </c>
      <c r="Z143">
        <v>801401</v>
      </c>
      <c r="AA143">
        <v>801402</v>
      </c>
      <c r="AB143">
        <v>801403</v>
      </c>
      <c r="AC143">
        <v>801404</v>
      </c>
      <c r="AD143">
        <v>801405</v>
      </c>
      <c r="AE143">
        <v>801406</v>
      </c>
      <c r="AG143">
        <v>901400</v>
      </c>
      <c r="AH143">
        <v>901401</v>
      </c>
      <c r="AI143">
        <v>901402</v>
      </c>
      <c r="AJ143">
        <v>901403</v>
      </c>
      <c r="AK143">
        <v>901404</v>
      </c>
      <c r="AL143">
        <v>901405</v>
      </c>
      <c r="AM143">
        <v>901406</v>
      </c>
    </row>
    <row r="144" spans="1:39">
      <c r="A144">
        <v>141</v>
      </c>
      <c r="B144">
        <v>141</v>
      </c>
      <c r="C144" t="s">
        <v>247</v>
      </c>
      <c r="D144">
        <v>0</v>
      </c>
      <c r="E144">
        <v>9</v>
      </c>
      <c r="F144">
        <v>1</v>
      </c>
      <c r="G144" s="5" t="s">
        <v>1759</v>
      </c>
      <c r="H144" s="5">
        <v>5</v>
      </c>
      <c r="I144" s="5" t="s">
        <v>1761</v>
      </c>
      <c r="J144" s="5" t="s">
        <v>1108</v>
      </c>
      <c r="K144" s="5" t="s">
        <v>1689</v>
      </c>
      <c r="L144" s="5" t="s">
        <v>1690</v>
      </c>
      <c r="M144" s="5" t="s">
        <v>1691</v>
      </c>
      <c r="N144" s="5" t="s">
        <v>1692</v>
      </c>
      <c r="O144" s="5" t="s">
        <v>1933</v>
      </c>
      <c r="P144" s="5" t="s">
        <v>1933</v>
      </c>
      <c r="Q144" s="5" t="s">
        <v>1691</v>
      </c>
      <c r="R144" s="5" t="s">
        <v>1692</v>
      </c>
      <c r="Y144">
        <v>801410</v>
      </c>
      <c r="Z144">
        <v>801411</v>
      </c>
      <c r="AA144">
        <v>801412</v>
      </c>
      <c r="AB144">
        <v>801413</v>
      </c>
      <c r="AC144">
        <v>801414</v>
      </c>
      <c r="AD144">
        <v>801415</v>
      </c>
      <c r="AE144">
        <v>801416</v>
      </c>
      <c r="AG144">
        <v>901410</v>
      </c>
      <c r="AH144">
        <v>901411</v>
      </c>
      <c r="AI144">
        <v>901412</v>
      </c>
      <c r="AJ144">
        <v>901413</v>
      </c>
      <c r="AK144">
        <v>901414</v>
      </c>
      <c r="AL144">
        <v>901415</v>
      </c>
      <c r="AM144">
        <v>901416</v>
      </c>
    </row>
    <row r="145" spans="1:39">
      <c r="A145">
        <v>142</v>
      </c>
      <c r="B145">
        <v>142</v>
      </c>
      <c r="C145" t="s">
        <v>248</v>
      </c>
      <c r="D145">
        <v>0</v>
      </c>
      <c r="E145">
        <v>8</v>
      </c>
      <c r="F145">
        <v>1</v>
      </c>
      <c r="G145" s="5" t="s">
        <v>1759</v>
      </c>
      <c r="H145" s="5">
        <v>5</v>
      </c>
      <c r="I145" s="5" t="s">
        <v>1761</v>
      </c>
      <c r="J145" s="5" t="s">
        <v>1108</v>
      </c>
      <c r="K145" s="5" t="s">
        <v>1693</v>
      </c>
      <c r="L145" s="5" t="s">
        <v>1694</v>
      </c>
      <c r="M145" s="5" t="s">
        <v>1695</v>
      </c>
      <c r="N145" s="5" t="s">
        <v>1696</v>
      </c>
      <c r="O145" s="5" t="s">
        <v>1934</v>
      </c>
      <c r="P145" s="5" t="s">
        <v>1934</v>
      </c>
      <c r="Q145" s="5" t="s">
        <v>1695</v>
      </c>
      <c r="R145" s="5" t="s">
        <v>1696</v>
      </c>
      <c r="Y145">
        <v>801420</v>
      </c>
      <c r="Z145">
        <v>801421</v>
      </c>
      <c r="AA145">
        <v>801422</v>
      </c>
      <c r="AB145">
        <v>801423</v>
      </c>
      <c r="AC145">
        <v>801424</v>
      </c>
      <c r="AD145">
        <v>801425</v>
      </c>
      <c r="AE145">
        <v>801426</v>
      </c>
      <c r="AG145">
        <v>901420</v>
      </c>
      <c r="AH145">
        <v>901421</v>
      </c>
      <c r="AI145">
        <v>901422</v>
      </c>
      <c r="AJ145">
        <v>901423</v>
      </c>
      <c r="AK145">
        <v>901424</v>
      </c>
      <c r="AL145">
        <v>901425</v>
      </c>
      <c r="AM145">
        <v>901426</v>
      </c>
    </row>
    <row r="146" spans="1:39">
      <c r="A146">
        <v>143</v>
      </c>
      <c r="B146">
        <v>143</v>
      </c>
      <c r="C146" t="s">
        <v>2021</v>
      </c>
      <c r="D146">
        <v>0</v>
      </c>
      <c r="E146">
        <v>4</v>
      </c>
      <c r="F146">
        <v>1</v>
      </c>
      <c r="G146" s="5" t="s">
        <v>1759</v>
      </c>
      <c r="H146" s="5">
        <v>5</v>
      </c>
      <c r="I146" s="5" t="s">
        <v>1761</v>
      </c>
      <c r="J146" s="5" t="s">
        <v>1108</v>
      </c>
      <c r="K146" s="5" t="s">
        <v>1689</v>
      </c>
      <c r="L146" s="5" t="s">
        <v>1690</v>
      </c>
      <c r="M146" s="5" t="s">
        <v>1691</v>
      </c>
      <c r="N146" s="5" t="s">
        <v>1692</v>
      </c>
      <c r="O146" s="5" t="s">
        <v>1933</v>
      </c>
      <c r="P146" s="5" t="s">
        <v>1933</v>
      </c>
      <c r="Q146" s="5" t="s">
        <v>1691</v>
      </c>
      <c r="R146" s="5" t="s">
        <v>1692</v>
      </c>
      <c r="Y146">
        <v>801410</v>
      </c>
      <c r="Z146">
        <v>801411</v>
      </c>
      <c r="AA146">
        <v>801412</v>
      </c>
      <c r="AB146">
        <v>801413</v>
      </c>
      <c r="AC146">
        <v>801414</v>
      </c>
      <c r="AD146">
        <v>801415</v>
      </c>
      <c r="AE146">
        <v>801416</v>
      </c>
      <c r="AG146">
        <v>901410</v>
      </c>
      <c r="AH146">
        <v>901411</v>
      </c>
      <c r="AI146">
        <v>901412</v>
      </c>
      <c r="AJ146">
        <v>901413</v>
      </c>
      <c r="AK146">
        <v>901414</v>
      </c>
      <c r="AL146">
        <v>901415</v>
      </c>
      <c r="AM146">
        <v>901416</v>
      </c>
    </row>
    <row r="147" spans="1:39">
      <c r="A147">
        <v>144</v>
      </c>
      <c r="B147">
        <v>144</v>
      </c>
      <c r="C147" t="s">
        <v>2022</v>
      </c>
      <c r="D147">
        <v>0</v>
      </c>
      <c r="E147">
        <v>9</v>
      </c>
      <c r="F147">
        <v>1</v>
      </c>
      <c r="G147" s="5" t="s">
        <v>1759</v>
      </c>
      <c r="H147" s="5">
        <v>5</v>
      </c>
      <c r="I147" s="5" t="s">
        <v>1761</v>
      </c>
      <c r="J147" s="5" t="s">
        <v>1108</v>
      </c>
      <c r="K147" s="5" t="s">
        <v>1689</v>
      </c>
      <c r="L147" s="5" t="s">
        <v>1690</v>
      </c>
      <c r="M147" s="5" t="s">
        <v>1691</v>
      </c>
      <c r="N147" s="5" t="s">
        <v>1692</v>
      </c>
      <c r="O147" s="5" t="s">
        <v>1933</v>
      </c>
      <c r="P147" s="5" t="s">
        <v>1933</v>
      </c>
      <c r="Q147" s="5" t="s">
        <v>1691</v>
      </c>
      <c r="R147" s="5" t="s">
        <v>1692</v>
      </c>
      <c r="Y147">
        <v>801410</v>
      </c>
      <c r="Z147">
        <v>801411</v>
      </c>
      <c r="AA147">
        <v>801412</v>
      </c>
      <c r="AB147">
        <v>801413</v>
      </c>
      <c r="AC147">
        <v>801414</v>
      </c>
      <c r="AD147">
        <v>801415</v>
      </c>
      <c r="AE147">
        <v>801416</v>
      </c>
      <c r="AG147">
        <v>901410</v>
      </c>
      <c r="AH147">
        <v>901411</v>
      </c>
      <c r="AI147">
        <v>901412</v>
      </c>
      <c r="AJ147">
        <v>901413</v>
      </c>
      <c r="AK147">
        <v>901414</v>
      </c>
      <c r="AL147">
        <v>901415</v>
      </c>
      <c r="AM147">
        <v>901416</v>
      </c>
    </row>
    <row r="148" spans="1:39">
      <c r="A148">
        <v>145</v>
      </c>
      <c r="B148">
        <v>145</v>
      </c>
      <c r="C148" t="s">
        <v>710</v>
      </c>
      <c r="D148">
        <v>0</v>
      </c>
      <c r="E148">
        <v>6</v>
      </c>
      <c r="F148">
        <v>1</v>
      </c>
      <c r="G148" s="5" t="s">
        <v>1759</v>
      </c>
      <c r="H148" s="5">
        <v>5</v>
      </c>
      <c r="I148" s="5" t="s">
        <v>1761</v>
      </c>
      <c r="J148" s="5" t="s">
        <v>1108</v>
      </c>
      <c r="K148" s="5" t="s">
        <v>1689</v>
      </c>
      <c r="L148" s="5" t="s">
        <v>1690</v>
      </c>
      <c r="M148" s="5" t="s">
        <v>1691</v>
      </c>
      <c r="N148" s="5" t="s">
        <v>1692</v>
      </c>
      <c r="O148" s="5" t="s">
        <v>1933</v>
      </c>
      <c r="P148" s="5" t="s">
        <v>1933</v>
      </c>
      <c r="Q148" s="5" t="s">
        <v>1691</v>
      </c>
      <c r="R148" s="5" t="s">
        <v>1692</v>
      </c>
      <c r="Y148">
        <v>801410</v>
      </c>
      <c r="Z148">
        <v>801411</v>
      </c>
      <c r="AA148">
        <v>801412</v>
      </c>
      <c r="AB148">
        <v>801413</v>
      </c>
      <c r="AC148">
        <v>801414</v>
      </c>
      <c r="AD148">
        <v>801415</v>
      </c>
      <c r="AE148">
        <v>801416</v>
      </c>
      <c r="AG148">
        <v>901410</v>
      </c>
      <c r="AH148">
        <v>901411</v>
      </c>
      <c r="AI148">
        <v>901412</v>
      </c>
      <c r="AJ148">
        <v>901413</v>
      </c>
      <c r="AK148">
        <v>901414</v>
      </c>
      <c r="AL148">
        <v>901415</v>
      </c>
      <c r="AM148">
        <v>901416</v>
      </c>
    </row>
    <row r="149" spans="1:39">
      <c r="A149">
        <v>146</v>
      </c>
      <c r="B149">
        <v>146</v>
      </c>
      <c r="C149" t="s">
        <v>767</v>
      </c>
      <c r="D149">
        <v>0</v>
      </c>
      <c r="E149">
        <v>9</v>
      </c>
      <c r="F149">
        <v>1</v>
      </c>
      <c r="G149" s="5" t="s">
        <v>1759</v>
      </c>
      <c r="H149" s="5">
        <v>5</v>
      </c>
      <c r="I149" s="5" t="s">
        <v>1761</v>
      </c>
      <c r="J149" s="5" t="s">
        <v>1108</v>
      </c>
      <c r="K149" s="5" t="s">
        <v>1689</v>
      </c>
      <c r="L149" s="5" t="s">
        <v>1690</v>
      </c>
      <c r="M149" s="5" t="s">
        <v>1691</v>
      </c>
      <c r="N149" s="5" t="s">
        <v>1692</v>
      </c>
      <c r="O149" s="5" t="s">
        <v>1933</v>
      </c>
      <c r="P149" s="5" t="s">
        <v>1933</v>
      </c>
      <c r="Q149" s="5" t="s">
        <v>1691</v>
      </c>
      <c r="R149" s="5" t="s">
        <v>1692</v>
      </c>
      <c r="Y149">
        <v>801410</v>
      </c>
      <c r="Z149">
        <v>801411</v>
      </c>
      <c r="AA149">
        <v>801412</v>
      </c>
      <c r="AB149">
        <v>801413</v>
      </c>
      <c r="AC149">
        <v>801414</v>
      </c>
      <c r="AD149">
        <v>801415</v>
      </c>
      <c r="AE149">
        <v>801416</v>
      </c>
      <c r="AG149">
        <v>901410</v>
      </c>
      <c r="AH149">
        <v>901411</v>
      </c>
      <c r="AI149">
        <v>901412</v>
      </c>
      <c r="AJ149">
        <v>901413</v>
      </c>
      <c r="AK149">
        <v>901414</v>
      </c>
      <c r="AL149">
        <v>901415</v>
      </c>
      <c r="AM149">
        <v>901416</v>
      </c>
    </row>
    <row r="150" spans="1:39">
      <c r="A150">
        <v>147</v>
      </c>
      <c r="B150">
        <v>147</v>
      </c>
      <c r="C150" t="s">
        <v>2023</v>
      </c>
      <c r="D150">
        <v>0</v>
      </c>
      <c r="E150">
        <v>12</v>
      </c>
      <c r="F150">
        <v>1</v>
      </c>
      <c r="G150" s="5" t="s">
        <v>1759</v>
      </c>
      <c r="H150" s="5">
        <v>5</v>
      </c>
      <c r="I150" s="5" t="s">
        <v>1761</v>
      </c>
      <c r="J150" s="5" t="s">
        <v>1108</v>
      </c>
      <c r="K150" s="5" t="s">
        <v>1689</v>
      </c>
      <c r="L150" s="5" t="s">
        <v>1690</v>
      </c>
      <c r="M150" s="5" t="s">
        <v>1691</v>
      </c>
      <c r="N150" s="5" t="s">
        <v>1692</v>
      </c>
      <c r="O150" s="5" t="s">
        <v>1933</v>
      </c>
      <c r="P150" s="5" t="s">
        <v>1933</v>
      </c>
      <c r="Q150" s="5" t="s">
        <v>1691</v>
      </c>
      <c r="R150" s="5" t="s">
        <v>1692</v>
      </c>
      <c r="Y150">
        <v>801410</v>
      </c>
      <c r="Z150">
        <v>801411</v>
      </c>
      <c r="AA150">
        <v>801412</v>
      </c>
      <c r="AB150">
        <v>801413</v>
      </c>
      <c r="AC150">
        <v>801414</v>
      </c>
      <c r="AD150">
        <v>801415</v>
      </c>
      <c r="AE150">
        <v>801416</v>
      </c>
      <c r="AG150">
        <v>901410</v>
      </c>
      <c r="AH150">
        <v>901411</v>
      </c>
      <c r="AI150">
        <v>901412</v>
      </c>
      <c r="AJ150">
        <v>901413</v>
      </c>
      <c r="AK150">
        <v>901414</v>
      </c>
      <c r="AL150">
        <v>901415</v>
      </c>
      <c r="AM150">
        <v>901416</v>
      </c>
    </row>
  </sheetData>
  <phoneticPr fontId="13" type="noConversion"/>
  <conditionalFormatting sqref="D1:D3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H6"/>
  <sheetViews>
    <sheetView workbookViewId="0">
      <selection activeCell="F15" sqref="F15"/>
    </sheetView>
  </sheetViews>
  <sheetFormatPr defaultRowHeight="13.5"/>
  <cols>
    <col min="1" max="1" width="15.75" customWidth="1"/>
    <col min="2" max="2" width="12.75" customWidth="1"/>
    <col min="3" max="4" width="11.25" customWidth="1"/>
    <col min="5" max="5" width="67.125" bestFit="1" customWidth="1"/>
    <col min="6" max="6" width="25" bestFit="1" customWidth="1"/>
    <col min="7" max="7" width="9.625" customWidth="1"/>
    <col min="8" max="8" width="10.75" customWidth="1"/>
  </cols>
  <sheetData>
    <row r="1" spans="1:8">
      <c r="A1" s="1" t="s">
        <v>1953</v>
      </c>
      <c r="B1" s="3" t="s">
        <v>0</v>
      </c>
      <c r="C1" s="2" t="s">
        <v>1954</v>
      </c>
      <c r="D1" s="2" t="s">
        <v>1958</v>
      </c>
      <c r="E1" s="2" t="s">
        <v>1956</v>
      </c>
      <c r="F1" s="3" t="s">
        <v>1966</v>
      </c>
      <c r="G1" s="2" t="s">
        <v>1961</v>
      </c>
      <c r="H1" s="2" t="s">
        <v>1963</v>
      </c>
    </row>
    <row r="2" spans="1:8">
      <c r="A2" s="4" t="s">
        <v>1</v>
      </c>
      <c r="B2" s="4" t="s">
        <v>67</v>
      </c>
      <c r="C2" s="4" t="s">
        <v>3</v>
      </c>
      <c r="D2" s="4" t="s">
        <v>1959</v>
      </c>
      <c r="E2" s="4" t="s">
        <v>54</v>
      </c>
      <c r="F2" s="4" t="s">
        <v>37</v>
      </c>
      <c r="G2" s="4" t="s">
        <v>1959</v>
      </c>
      <c r="H2" s="4" t="s">
        <v>1964</v>
      </c>
    </row>
    <row r="3" spans="1:8">
      <c r="A3" s="3" t="s">
        <v>4</v>
      </c>
      <c r="B3" s="3" t="s">
        <v>68</v>
      </c>
      <c r="C3" s="3" t="s">
        <v>1955</v>
      </c>
      <c r="D3" s="3" t="s">
        <v>1960</v>
      </c>
      <c r="E3" s="3" t="s">
        <v>1957</v>
      </c>
      <c r="F3" s="3" t="s">
        <v>1967</v>
      </c>
      <c r="G3" s="3" t="s">
        <v>1962</v>
      </c>
      <c r="H3" s="3" t="s">
        <v>1965</v>
      </c>
    </row>
    <row r="4" spans="1:8">
      <c r="A4">
        <v>1</v>
      </c>
      <c r="B4" t="s">
        <v>1971</v>
      </c>
      <c r="C4">
        <v>2</v>
      </c>
      <c r="D4">
        <v>5</v>
      </c>
      <c r="E4" t="s">
        <v>1977</v>
      </c>
      <c r="F4" t="s">
        <v>1968</v>
      </c>
      <c r="G4">
        <v>3050</v>
      </c>
      <c r="H4" t="s">
        <v>1974</v>
      </c>
    </row>
    <row r="5" spans="1:8">
      <c r="A5">
        <v>2</v>
      </c>
      <c r="B5" t="s">
        <v>1972</v>
      </c>
      <c r="C5">
        <v>2</v>
      </c>
      <c r="D5">
        <v>5</v>
      </c>
      <c r="E5" t="s">
        <v>1978</v>
      </c>
      <c r="F5" t="s">
        <v>1969</v>
      </c>
      <c r="G5">
        <v>6200</v>
      </c>
      <c r="H5" t="s">
        <v>1975</v>
      </c>
    </row>
    <row r="6" spans="1:8">
      <c r="A6">
        <v>3</v>
      </c>
      <c r="B6" t="s">
        <v>1973</v>
      </c>
      <c r="C6">
        <v>4</v>
      </c>
      <c r="D6">
        <v>1</v>
      </c>
      <c r="E6" t="s">
        <v>1979</v>
      </c>
      <c r="F6" t="s">
        <v>1970</v>
      </c>
      <c r="G6">
        <v>60000</v>
      </c>
      <c r="H6" t="s">
        <v>1976</v>
      </c>
    </row>
  </sheetData>
  <phoneticPr fontId="4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J845"/>
  <sheetViews>
    <sheetView workbookViewId="0">
      <selection activeCell="D24" sqref="D24"/>
    </sheetView>
  </sheetViews>
  <sheetFormatPr defaultRowHeight="13.5"/>
  <cols>
    <col min="1" max="1" width="21.375" customWidth="1"/>
    <col min="4" max="4" width="57.75" customWidth="1"/>
  </cols>
  <sheetData>
    <row r="1" spans="1:10">
      <c r="A1" s="1" t="s">
        <v>258</v>
      </c>
      <c r="B1" s="5" t="s">
        <v>259</v>
      </c>
      <c r="C1" s="5" t="s">
        <v>260</v>
      </c>
      <c r="D1" s="5" t="s">
        <v>261</v>
      </c>
      <c r="F1" s="3"/>
      <c r="G1" s="3"/>
    </row>
    <row r="2" spans="1:10">
      <c r="A2" s="4" t="s">
        <v>1</v>
      </c>
      <c r="B2" s="5" t="s">
        <v>262</v>
      </c>
      <c r="C2" s="5" t="s">
        <v>262</v>
      </c>
      <c r="D2" s="5" t="s">
        <v>263</v>
      </c>
      <c r="F2" s="4"/>
      <c r="G2" s="4"/>
    </row>
    <row r="3" spans="1:10">
      <c r="A3" s="3" t="s">
        <v>4</v>
      </c>
      <c r="B3" s="5" t="s">
        <v>264</v>
      </c>
      <c r="C3" s="5" t="s">
        <v>265</v>
      </c>
      <c r="D3" s="5" t="s">
        <v>266</v>
      </c>
      <c r="F3" s="3"/>
      <c r="G3" s="3"/>
    </row>
    <row r="4" spans="1:10">
      <c r="A4">
        <v>1</v>
      </c>
      <c r="B4" s="5" t="s">
        <v>267</v>
      </c>
      <c r="C4" s="5" t="s">
        <v>268</v>
      </c>
      <c r="D4" s="11" t="s">
        <v>269</v>
      </c>
      <c r="E4">
        <v>1</v>
      </c>
      <c r="F4" t="s">
        <v>118</v>
      </c>
      <c r="G4" t="s">
        <v>267</v>
      </c>
      <c r="H4" t="e">
        <f>VLOOKUP(VLOOKUP(C4,'[1]@$shahuleyuanShadow'!$F:$G,2,0),'[1]@$shahuleyuanShadow'!$B$4:$E$17,4,0)</f>
        <v>#N/A</v>
      </c>
    </row>
    <row r="5" spans="1:10">
      <c r="A5">
        <v>2</v>
      </c>
      <c r="B5" s="5" t="s">
        <v>270</v>
      </c>
      <c r="C5" t="s">
        <v>74</v>
      </c>
      <c r="D5" s="11" t="s">
        <v>271</v>
      </c>
      <c r="E5">
        <v>2</v>
      </c>
      <c r="F5" t="s">
        <v>272</v>
      </c>
      <c r="G5" t="s">
        <v>267</v>
      </c>
    </row>
    <row r="6" spans="1:10">
      <c r="A6">
        <v>3</v>
      </c>
      <c r="B6" s="5" t="s">
        <v>273</v>
      </c>
      <c r="C6" s="5" t="s">
        <v>274</v>
      </c>
      <c r="D6" s="11" t="s">
        <v>275</v>
      </c>
      <c r="E6">
        <v>3</v>
      </c>
      <c r="F6" t="s">
        <v>276</v>
      </c>
      <c r="G6" t="s">
        <v>267</v>
      </c>
    </row>
    <row r="7" spans="1:10">
      <c r="A7">
        <v>4</v>
      </c>
      <c r="B7" s="5" t="s">
        <v>277</v>
      </c>
      <c r="C7" t="s">
        <v>278</v>
      </c>
      <c r="D7" s="11" t="s">
        <v>279</v>
      </c>
      <c r="E7">
        <v>4</v>
      </c>
      <c r="F7" t="s">
        <v>280</v>
      </c>
      <c r="G7" t="s">
        <v>267</v>
      </c>
    </row>
    <row r="8" spans="1:10">
      <c r="A8">
        <v>5</v>
      </c>
      <c r="B8" s="5" t="s">
        <v>281</v>
      </c>
      <c r="C8" s="5" t="s">
        <v>282</v>
      </c>
      <c r="D8" s="12" t="s">
        <v>283</v>
      </c>
      <c r="E8">
        <v>5</v>
      </c>
      <c r="F8" t="s">
        <v>284</v>
      </c>
      <c r="G8" t="s">
        <v>267</v>
      </c>
    </row>
    <row r="9" spans="1:10">
      <c r="A9">
        <v>6</v>
      </c>
      <c r="B9" s="5" t="s">
        <v>285</v>
      </c>
      <c r="C9" t="s">
        <v>286</v>
      </c>
      <c r="D9" s="11" t="s">
        <v>287</v>
      </c>
      <c r="E9">
        <v>6</v>
      </c>
      <c r="F9" t="s">
        <v>288</v>
      </c>
      <c r="G9" t="s">
        <v>267</v>
      </c>
    </row>
    <row r="10" spans="1:10">
      <c r="A10">
        <v>7</v>
      </c>
      <c r="B10" s="5" t="s">
        <v>289</v>
      </c>
      <c r="C10" s="5" t="s">
        <v>290</v>
      </c>
      <c r="D10" s="11" t="s">
        <v>291</v>
      </c>
      <c r="E10">
        <v>7</v>
      </c>
      <c r="F10" t="s">
        <v>292</v>
      </c>
      <c r="G10" t="s">
        <v>267</v>
      </c>
      <c r="J10" s="5"/>
    </row>
    <row r="11" spans="1:10">
      <c r="A11">
        <v>8</v>
      </c>
      <c r="B11" s="5" t="s">
        <v>293</v>
      </c>
      <c r="C11" t="s">
        <v>294</v>
      </c>
      <c r="D11" s="11" t="s">
        <v>295</v>
      </c>
      <c r="E11">
        <v>8</v>
      </c>
      <c r="F11" t="s">
        <v>296</v>
      </c>
      <c r="G11" t="s">
        <v>267</v>
      </c>
    </row>
    <row r="12" spans="1:10">
      <c r="A12">
        <v>9</v>
      </c>
      <c r="B12" s="5" t="s">
        <v>297</v>
      </c>
      <c r="C12" s="5" t="s">
        <v>298</v>
      </c>
      <c r="D12" s="11" t="s">
        <v>299</v>
      </c>
      <c r="E12">
        <v>9</v>
      </c>
      <c r="F12" t="s">
        <v>139</v>
      </c>
      <c r="G12" t="s">
        <v>267</v>
      </c>
      <c r="J12" s="5"/>
    </row>
    <row r="13" spans="1:10">
      <c r="A13">
        <v>10</v>
      </c>
      <c r="B13" s="5" t="s">
        <v>300</v>
      </c>
      <c r="C13" t="s">
        <v>301</v>
      </c>
      <c r="D13" s="11" t="s">
        <v>1941</v>
      </c>
      <c r="E13">
        <v>10</v>
      </c>
      <c r="F13" t="s">
        <v>302</v>
      </c>
      <c r="G13" t="s">
        <v>267</v>
      </c>
      <c r="J13" s="5"/>
    </row>
    <row r="14" spans="1:10">
      <c r="A14">
        <v>11</v>
      </c>
      <c r="B14" s="5" t="s">
        <v>303</v>
      </c>
      <c r="C14" s="5" t="s">
        <v>304</v>
      </c>
      <c r="D14" s="11" t="s">
        <v>305</v>
      </c>
      <c r="E14">
        <v>11</v>
      </c>
      <c r="F14" t="s">
        <v>306</v>
      </c>
      <c r="G14" t="s">
        <v>267</v>
      </c>
      <c r="J14" s="5"/>
    </row>
    <row r="15" spans="1:10">
      <c r="A15">
        <v>12</v>
      </c>
      <c r="B15" s="5" t="s">
        <v>307</v>
      </c>
      <c r="C15" t="s">
        <v>308</v>
      </c>
      <c r="D15" s="11" t="s">
        <v>309</v>
      </c>
      <c r="E15">
        <v>12</v>
      </c>
      <c r="F15" t="s">
        <v>310</v>
      </c>
      <c r="G15" t="s">
        <v>267</v>
      </c>
    </row>
    <row r="16" spans="1:10">
      <c r="A16">
        <v>13</v>
      </c>
      <c r="B16" s="5" t="s">
        <v>311</v>
      </c>
      <c r="C16" s="5" t="s">
        <v>312</v>
      </c>
      <c r="D16" s="11" t="s">
        <v>313</v>
      </c>
      <c r="E16">
        <v>13</v>
      </c>
      <c r="F16" t="s">
        <v>314</v>
      </c>
      <c r="G16" t="s">
        <v>267</v>
      </c>
    </row>
    <row r="17" spans="1:7">
      <c r="A17">
        <v>14</v>
      </c>
      <c r="B17" s="5" t="s">
        <v>315</v>
      </c>
      <c r="C17" t="s">
        <v>316</v>
      </c>
      <c r="D17" s="11" t="s">
        <v>317</v>
      </c>
      <c r="E17">
        <v>14</v>
      </c>
      <c r="F17" t="s">
        <v>318</v>
      </c>
      <c r="G17" t="s">
        <v>267</v>
      </c>
    </row>
    <row r="18" spans="1:7">
      <c r="F18" t="s">
        <v>223</v>
      </c>
      <c r="G18" t="s">
        <v>267</v>
      </c>
    </row>
    <row r="19" spans="1:7">
      <c r="F19" t="s">
        <v>319</v>
      </c>
      <c r="G19" t="s">
        <v>267</v>
      </c>
    </row>
    <row r="20" spans="1:7">
      <c r="F20" t="s">
        <v>236</v>
      </c>
      <c r="G20" t="s">
        <v>267</v>
      </c>
    </row>
    <row r="21" spans="1:7">
      <c r="F21" t="s">
        <v>1006</v>
      </c>
      <c r="G21" t="s">
        <v>267</v>
      </c>
    </row>
    <row r="22" spans="1:7">
      <c r="F22" t="s">
        <v>320</v>
      </c>
      <c r="G22" t="s">
        <v>267</v>
      </c>
    </row>
    <row r="23" spans="1:7">
      <c r="F23" t="s">
        <v>321</v>
      </c>
      <c r="G23" t="s">
        <v>267</v>
      </c>
    </row>
    <row r="24" spans="1:7">
      <c r="F24" t="s">
        <v>200</v>
      </c>
      <c r="G24" t="s">
        <v>267</v>
      </c>
    </row>
    <row r="25" spans="1:7">
      <c r="F25" t="s">
        <v>322</v>
      </c>
      <c r="G25" t="s">
        <v>267</v>
      </c>
    </row>
    <row r="26" spans="1:7">
      <c r="F26" t="s">
        <v>207</v>
      </c>
      <c r="G26" t="s">
        <v>267</v>
      </c>
    </row>
    <row r="27" spans="1:7">
      <c r="F27" t="s">
        <v>323</v>
      </c>
      <c r="G27" t="s">
        <v>267</v>
      </c>
    </row>
    <row r="28" spans="1:7">
      <c r="F28" t="s">
        <v>324</v>
      </c>
      <c r="G28" t="s">
        <v>267</v>
      </c>
    </row>
    <row r="29" spans="1:7">
      <c r="F29" t="s">
        <v>325</v>
      </c>
      <c r="G29" t="s">
        <v>267</v>
      </c>
    </row>
    <row r="30" spans="1:7">
      <c r="F30" t="s">
        <v>326</v>
      </c>
      <c r="G30" t="s">
        <v>267</v>
      </c>
    </row>
    <row r="31" spans="1:7">
      <c r="F31" t="s">
        <v>327</v>
      </c>
      <c r="G31" t="s">
        <v>267</v>
      </c>
    </row>
    <row r="32" spans="1:7">
      <c r="F32" t="s">
        <v>328</v>
      </c>
      <c r="G32" t="s">
        <v>267</v>
      </c>
    </row>
    <row r="33" spans="6:7">
      <c r="F33" t="s">
        <v>329</v>
      </c>
      <c r="G33" t="s">
        <v>267</v>
      </c>
    </row>
    <row r="34" spans="6:7">
      <c r="F34" t="s">
        <v>330</v>
      </c>
      <c r="G34" t="s">
        <v>267</v>
      </c>
    </row>
    <row r="35" spans="6:7">
      <c r="F35" t="s">
        <v>331</v>
      </c>
      <c r="G35" t="s">
        <v>267</v>
      </c>
    </row>
    <row r="36" spans="6:7">
      <c r="F36" t="s">
        <v>332</v>
      </c>
      <c r="G36" t="s">
        <v>267</v>
      </c>
    </row>
    <row r="37" spans="6:7">
      <c r="F37" t="s">
        <v>333</v>
      </c>
      <c r="G37" t="s">
        <v>267</v>
      </c>
    </row>
    <row r="38" spans="6:7">
      <c r="F38" t="s">
        <v>334</v>
      </c>
      <c r="G38" t="s">
        <v>267</v>
      </c>
    </row>
    <row r="39" spans="6:7">
      <c r="F39" t="s">
        <v>335</v>
      </c>
      <c r="G39" t="s">
        <v>267</v>
      </c>
    </row>
    <row r="40" spans="6:7">
      <c r="F40" t="s">
        <v>336</v>
      </c>
      <c r="G40" t="s">
        <v>267</v>
      </c>
    </row>
    <row r="41" spans="6:7">
      <c r="F41" t="s">
        <v>337</v>
      </c>
      <c r="G41" t="s">
        <v>267</v>
      </c>
    </row>
    <row r="42" spans="6:7">
      <c r="F42" t="s">
        <v>338</v>
      </c>
      <c r="G42" t="s">
        <v>270</v>
      </c>
    </row>
    <row r="43" spans="6:7">
      <c r="F43" t="s">
        <v>339</v>
      </c>
      <c r="G43" t="s">
        <v>270</v>
      </c>
    </row>
    <row r="44" spans="6:7">
      <c r="F44" t="s">
        <v>340</v>
      </c>
      <c r="G44" t="s">
        <v>270</v>
      </c>
    </row>
    <row r="45" spans="6:7">
      <c r="F45" t="s">
        <v>341</v>
      </c>
      <c r="G45" t="s">
        <v>270</v>
      </c>
    </row>
    <row r="46" spans="6:7">
      <c r="F46" t="s">
        <v>342</v>
      </c>
      <c r="G46" t="s">
        <v>270</v>
      </c>
    </row>
    <row r="47" spans="6:7">
      <c r="F47" t="s">
        <v>343</v>
      </c>
      <c r="G47" t="s">
        <v>270</v>
      </c>
    </row>
    <row r="48" spans="6:7">
      <c r="F48" t="s">
        <v>344</v>
      </c>
      <c r="G48" t="s">
        <v>270</v>
      </c>
    </row>
    <row r="49" spans="6:7">
      <c r="F49" t="s">
        <v>234</v>
      </c>
      <c r="G49" t="s">
        <v>270</v>
      </c>
    </row>
    <row r="50" spans="6:7">
      <c r="F50" t="s">
        <v>345</v>
      </c>
      <c r="G50" t="s">
        <v>270</v>
      </c>
    </row>
    <row r="51" spans="6:7">
      <c r="F51" t="s">
        <v>346</v>
      </c>
      <c r="G51" t="s">
        <v>270</v>
      </c>
    </row>
    <row r="52" spans="6:7">
      <c r="F52" t="s">
        <v>347</v>
      </c>
      <c r="G52" t="s">
        <v>270</v>
      </c>
    </row>
    <row r="53" spans="6:7">
      <c r="F53" t="s">
        <v>348</v>
      </c>
      <c r="G53" t="s">
        <v>270</v>
      </c>
    </row>
    <row r="54" spans="6:7">
      <c r="F54" t="s">
        <v>349</v>
      </c>
      <c r="G54" t="s">
        <v>270</v>
      </c>
    </row>
    <row r="55" spans="6:7">
      <c r="F55" t="s">
        <v>246</v>
      </c>
      <c r="G55" t="s">
        <v>270</v>
      </c>
    </row>
    <row r="56" spans="6:7">
      <c r="F56" t="s">
        <v>350</v>
      </c>
      <c r="G56" t="s">
        <v>270</v>
      </c>
    </row>
    <row r="57" spans="6:7">
      <c r="F57" t="s">
        <v>351</v>
      </c>
      <c r="G57" t="s">
        <v>270</v>
      </c>
    </row>
    <row r="58" spans="6:7">
      <c r="F58" t="s">
        <v>352</v>
      </c>
      <c r="G58" t="s">
        <v>270</v>
      </c>
    </row>
    <row r="59" spans="6:7">
      <c r="F59" t="s">
        <v>353</v>
      </c>
      <c r="G59" t="s">
        <v>270</v>
      </c>
    </row>
    <row r="60" spans="6:7">
      <c r="F60" t="s">
        <v>354</v>
      </c>
      <c r="G60" t="s">
        <v>270</v>
      </c>
    </row>
    <row r="61" spans="6:7">
      <c r="F61" t="s">
        <v>355</v>
      </c>
      <c r="G61" t="s">
        <v>270</v>
      </c>
    </row>
    <row r="62" spans="6:7">
      <c r="F62" t="s">
        <v>215</v>
      </c>
      <c r="G62" t="s">
        <v>270</v>
      </c>
    </row>
    <row r="63" spans="6:7">
      <c r="F63" t="s">
        <v>356</v>
      </c>
      <c r="G63" t="s">
        <v>270</v>
      </c>
    </row>
    <row r="64" spans="6:7">
      <c r="F64" t="s">
        <v>231</v>
      </c>
      <c r="G64" t="s">
        <v>270</v>
      </c>
    </row>
    <row r="65" spans="6:7">
      <c r="F65" t="s">
        <v>169</v>
      </c>
      <c r="G65" t="s">
        <v>270</v>
      </c>
    </row>
    <row r="66" spans="6:7">
      <c r="F66" t="s">
        <v>357</v>
      </c>
      <c r="G66" t="s">
        <v>270</v>
      </c>
    </row>
    <row r="67" spans="6:7">
      <c r="F67" t="s">
        <v>358</v>
      </c>
      <c r="G67" t="s">
        <v>270</v>
      </c>
    </row>
    <row r="68" spans="6:7">
      <c r="F68" t="s">
        <v>359</v>
      </c>
      <c r="G68" t="s">
        <v>270</v>
      </c>
    </row>
    <row r="69" spans="6:7">
      <c r="F69" t="s">
        <v>360</v>
      </c>
      <c r="G69" t="s">
        <v>270</v>
      </c>
    </row>
    <row r="70" spans="6:7">
      <c r="F70" t="s">
        <v>361</v>
      </c>
      <c r="G70" t="s">
        <v>270</v>
      </c>
    </row>
    <row r="71" spans="6:7">
      <c r="F71" t="s">
        <v>219</v>
      </c>
      <c r="G71" t="s">
        <v>270</v>
      </c>
    </row>
    <row r="72" spans="6:7">
      <c r="F72" t="s">
        <v>362</v>
      </c>
      <c r="G72" t="s">
        <v>270</v>
      </c>
    </row>
    <row r="73" spans="6:7">
      <c r="F73" t="s">
        <v>363</v>
      </c>
      <c r="G73" t="s">
        <v>270</v>
      </c>
    </row>
    <row r="74" spans="6:7">
      <c r="F74" t="s">
        <v>117</v>
      </c>
      <c r="G74" t="s">
        <v>273</v>
      </c>
    </row>
    <row r="75" spans="6:7">
      <c r="F75" t="s">
        <v>364</v>
      </c>
      <c r="G75" t="s">
        <v>273</v>
      </c>
    </row>
    <row r="76" spans="6:7">
      <c r="F76" t="s">
        <v>125</v>
      </c>
      <c r="G76" t="s">
        <v>273</v>
      </c>
    </row>
    <row r="77" spans="6:7">
      <c r="F77" t="s">
        <v>365</v>
      </c>
      <c r="G77" t="s">
        <v>273</v>
      </c>
    </row>
    <row r="78" spans="6:7">
      <c r="F78" t="s">
        <v>366</v>
      </c>
      <c r="G78" t="s">
        <v>273</v>
      </c>
    </row>
    <row r="79" spans="6:7">
      <c r="F79" t="s">
        <v>367</v>
      </c>
      <c r="G79" t="s">
        <v>273</v>
      </c>
    </row>
    <row r="80" spans="6:7">
      <c r="F80" t="s">
        <v>368</v>
      </c>
      <c r="G80" t="s">
        <v>273</v>
      </c>
    </row>
    <row r="81" spans="6:7">
      <c r="F81" t="s">
        <v>369</v>
      </c>
      <c r="G81" t="s">
        <v>273</v>
      </c>
    </row>
    <row r="82" spans="6:7">
      <c r="F82" t="s">
        <v>370</v>
      </c>
      <c r="G82" t="s">
        <v>273</v>
      </c>
    </row>
    <row r="83" spans="6:7">
      <c r="F83" t="s">
        <v>132</v>
      </c>
      <c r="G83" t="s">
        <v>273</v>
      </c>
    </row>
    <row r="84" spans="6:7">
      <c r="F84" t="s">
        <v>371</v>
      </c>
      <c r="G84" t="s">
        <v>273</v>
      </c>
    </row>
    <row r="85" spans="6:7">
      <c r="F85" t="s">
        <v>372</v>
      </c>
      <c r="G85" t="s">
        <v>273</v>
      </c>
    </row>
    <row r="86" spans="6:7">
      <c r="F86" t="s">
        <v>115</v>
      </c>
      <c r="G86" t="s">
        <v>273</v>
      </c>
    </row>
    <row r="87" spans="6:7">
      <c r="F87" t="s">
        <v>373</v>
      </c>
      <c r="G87" t="s">
        <v>273</v>
      </c>
    </row>
    <row r="88" spans="6:7">
      <c r="F88" t="s">
        <v>124</v>
      </c>
      <c r="G88" t="s">
        <v>273</v>
      </c>
    </row>
    <row r="89" spans="6:7">
      <c r="F89" t="s">
        <v>107</v>
      </c>
      <c r="G89" t="s">
        <v>273</v>
      </c>
    </row>
    <row r="90" spans="6:7">
      <c r="F90" t="s">
        <v>374</v>
      </c>
      <c r="G90" t="s">
        <v>273</v>
      </c>
    </row>
    <row r="91" spans="6:7">
      <c r="F91" t="s">
        <v>375</v>
      </c>
      <c r="G91" t="s">
        <v>273</v>
      </c>
    </row>
    <row r="92" spans="6:7">
      <c r="F92" t="s">
        <v>376</v>
      </c>
      <c r="G92" t="s">
        <v>273</v>
      </c>
    </row>
    <row r="93" spans="6:7">
      <c r="F93" t="s">
        <v>377</v>
      </c>
      <c r="G93" t="s">
        <v>273</v>
      </c>
    </row>
    <row r="94" spans="6:7">
      <c r="F94" t="s">
        <v>378</v>
      </c>
      <c r="G94" t="s">
        <v>273</v>
      </c>
    </row>
    <row r="95" spans="6:7">
      <c r="F95" t="s">
        <v>137</v>
      </c>
      <c r="G95" t="s">
        <v>273</v>
      </c>
    </row>
    <row r="96" spans="6:7">
      <c r="F96" t="s">
        <v>379</v>
      </c>
      <c r="G96" t="s">
        <v>273</v>
      </c>
    </row>
    <row r="97" spans="6:7">
      <c r="F97" t="s">
        <v>380</v>
      </c>
      <c r="G97" t="s">
        <v>273</v>
      </c>
    </row>
    <row r="98" spans="6:7">
      <c r="F98" t="s">
        <v>113</v>
      </c>
      <c r="G98" t="s">
        <v>273</v>
      </c>
    </row>
    <row r="99" spans="6:7">
      <c r="F99" t="s">
        <v>381</v>
      </c>
      <c r="G99" t="s">
        <v>273</v>
      </c>
    </row>
    <row r="100" spans="6:7">
      <c r="F100" t="s">
        <v>112</v>
      </c>
      <c r="G100" t="s">
        <v>273</v>
      </c>
    </row>
    <row r="101" spans="6:7">
      <c r="F101" t="s">
        <v>382</v>
      </c>
      <c r="G101" t="s">
        <v>273</v>
      </c>
    </row>
    <row r="102" spans="6:7">
      <c r="F102" t="s">
        <v>383</v>
      </c>
      <c r="G102" t="s">
        <v>273</v>
      </c>
    </row>
    <row r="103" spans="6:7">
      <c r="F103" t="s">
        <v>384</v>
      </c>
      <c r="G103" t="s">
        <v>273</v>
      </c>
    </row>
    <row r="104" spans="6:7">
      <c r="F104" t="s">
        <v>385</v>
      </c>
      <c r="G104" t="s">
        <v>273</v>
      </c>
    </row>
    <row r="105" spans="6:7">
      <c r="F105" s="5" t="s">
        <v>386</v>
      </c>
      <c r="G105" t="s">
        <v>273</v>
      </c>
    </row>
    <row r="106" spans="6:7">
      <c r="F106" t="s">
        <v>387</v>
      </c>
      <c r="G106" t="s">
        <v>273</v>
      </c>
    </row>
    <row r="107" spans="6:7">
      <c r="F107" t="s">
        <v>110</v>
      </c>
      <c r="G107" t="s">
        <v>273</v>
      </c>
    </row>
    <row r="108" spans="6:7">
      <c r="F108" t="s">
        <v>388</v>
      </c>
      <c r="G108" t="s">
        <v>273</v>
      </c>
    </row>
    <row r="109" spans="6:7">
      <c r="F109" t="s">
        <v>389</v>
      </c>
      <c r="G109" t="s">
        <v>273</v>
      </c>
    </row>
    <row r="110" spans="6:7">
      <c r="F110" t="s">
        <v>390</v>
      </c>
      <c r="G110" t="s">
        <v>273</v>
      </c>
    </row>
    <row r="111" spans="6:7">
      <c r="F111" t="s">
        <v>391</v>
      </c>
      <c r="G111" t="s">
        <v>392</v>
      </c>
    </row>
    <row r="112" spans="6:7">
      <c r="F112" t="s">
        <v>393</v>
      </c>
      <c r="G112" t="s">
        <v>392</v>
      </c>
    </row>
    <row r="113" spans="6:7">
      <c r="F113" t="s">
        <v>394</v>
      </c>
      <c r="G113" t="s">
        <v>392</v>
      </c>
    </row>
    <row r="114" spans="6:7">
      <c r="F114" t="s">
        <v>395</v>
      </c>
      <c r="G114" t="s">
        <v>392</v>
      </c>
    </row>
    <row r="115" spans="6:7">
      <c r="F115" t="s">
        <v>396</v>
      </c>
      <c r="G115" t="s">
        <v>392</v>
      </c>
    </row>
    <row r="116" spans="6:7">
      <c r="F116" t="s">
        <v>397</v>
      </c>
      <c r="G116" t="s">
        <v>392</v>
      </c>
    </row>
    <row r="117" spans="6:7">
      <c r="F117" t="s">
        <v>398</v>
      </c>
      <c r="G117" t="s">
        <v>392</v>
      </c>
    </row>
    <row r="118" spans="6:7">
      <c r="F118" t="s">
        <v>399</v>
      </c>
      <c r="G118" t="s">
        <v>392</v>
      </c>
    </row>
    <row r="119" spans="6:7">
      <c r="F119" t="s">
        <v>400</v>
      </c>
      <c r="G119" t="s">
        <v>392</v>
      </c>
    </row>
    <row r="120" spans="6:7">
      <c r="F120" t="s">
        <v>201</v>
      </c>
      <c r="G120" t="s">
        <v>392</v>
      </c>
    </row>
    <row r="121" spans="6:7">
      <c r="F121" t="s">
        <v>401</v>
      </c>
      <c r="G121" t="s">
        <v>392</v>
      </c>
    </row>
    <row r="122" spans="6:7">
      <c r="F122" t="s">
        <v>402</v>
      </c>
      <c r="G122" t="s">
        <v>392</v>
      </c>
    </row>
    <row r="123" spans="6:7">
      <c r="F123" t="s">
        <v>403</v>
      </c>
      <c r="G123" t="s">
        <v>392</v>
      </c>
    </row>
    <row r="124" spans="6:7">
      <c r="F124" t="s">
        <v>404</v>
      </c>
      <c r="G124" t="s">
        <v>392</v>
      </c>
    </row>
    <row r="125" spans="6:7">
      <c r="F125" t="s">
        <v>405</v>
      </c>
      <c r="G125" t="s">
        <v>392</v>
      </c>
    </row>
    <row r="126" spans="6:7">
      <c r="F126" t="s">
        <v>398</v>
      </c>
      <c r="G126" t="s">
        <v>392</v>
      </c>
    </row>
    <row r="127" spans="6:7">
      <c r="F127" t="s">
        <v>406</v>
      </c>
      <c r="G127" t="s">
        <v>392</v>
      </c>
    </row>
    <row r="128" spans="6:7">
      <c r="F128" t="s">
        <v>407</v>
      </c>
      <c r="G128" t="s">
        <v>392</v>
      </c>
    </row>
    <row r="129" spans="6:7">
      <c r="F129" t="s">
        <v>227</v>
      </c>
      <c r="G129" t="s">
        <v>392</v>
      </c>
    </row>
    <row r="130" spans="6:7">
      <c r="F130" t="s">
        <v>408</v>
      </c>
      <c r="G130" t="s">
        <v>392</v>
      </c>
    </row>
    <row r="131" spans="6:7">
      <c r="F131" t="s">
        <v>409</v>
      </c>
      <c r="G131" t="s">
        <v>392</v>
      </c>
    </row>
    <row r="132" spans="6:7">
      <c r="F132" t="s">
        <v>410</v>
      </c>
      <c r="G132" t="s">
        <v>392</v>
      </c>
    </row>
    <row r="133" spans="6:7">
      <c r="F133" t="s">
        <v>411</v>
      </c>
      <c r="G133" t="s">
        <v>392</v>
      </c>
    </row>
    <row r="134" spans="6:7">
      <c r="F134" t="s">
        <v>412</v>
      </c>
      <c r="G134" t="s">
        <v>392</v>
      </c>
    </row>
    <row r="135" spans="6:7">
      <c r="F135" t="s">
        <v>398</v>
      </c>
      <c r="G135" t="s">
        <v>392</v>
      </c>
    </row>
    <row r="136" spans="6:7">
      <c r="F136" t="s">
        <v>413</v>
      </c>
      <c r="G136" t="s">
        <v>392</v>
      </c>
    </row>
    <row r="137" spans="6:7">
      <c r="F137" t="s">
        <v>414</v>
      </c>
      <c r="G137" t="s">
        <v>392</v>
      </c>
    </row>
    <row r="138" spans="6:7">
      <c r="F138" t="s">
        <v>415</v>
      </c>
      <c r="G138" t="s">
        <v>392</v>
      </c>
    </row>
    <row r="139" spans="6:7">
      <c r="F139" t="s">
        <v>416</v>
      </c>
      <c r="G139" t="s">
        <v>392</v>
      </c>
    </row>
    <row r="140" spans="6:7">
      <c r="F140" t="s">
        <v>417</v>
      </c>
      <c r="G140" t="s">
        <v>392</v>
      </c>
    </row>
    <row r="141" spans="6:7">
      <c r="F141" t="s">
        <v>418</v>
      </c>
      <c r="G141" t="s">
        <v>392</v>
      </c>
    </row>
    <row r="142" spans="6:7">
      <c r="F142" t="s">
        <v>419</v>
      </c>
      <c r="G142" t="s">
        <v>392</v>
      </c>
    </row>
    <row r="143" spans="6:7">
      <c r="F143" t="s">
        <v>420</v>
      </c>
      <c r="G143" t="s">
        <v>392</v>
      </c>
    </row>
    <row r="144" spans="6:7">
      <c r="F144" t="s">
        <v>421</v>
      </c>
      <c r="G144" t="s">
        <v>392</v>
      </c>
    </row>
    <row r="145" spans="6:7">
      <c r="F145" t="s">
        <v>422</v>
      </c>
      <c r="G145" t="s">
        <v>392</v>
      </c>
    </row>
    <row r="146" spans="6:7">
      <c r="F146" t="s">
        <v>423</v>
      </c>
      <c r="G146" t="s">
        <v>392</v>
      </c>
    </row>
    <row r="147" spans="6:7">
      <c r="F147" t="s">
        <v>229</v>
      </c>
      <c r="G147" t="s">
        <v>392</v>
      </c>
    </row>
    <row r="148" spans="6:7">
      <c r="F148" t="s">
        <v>424</v>
      </c>
      <c r="G148" t="s">
        <v>392</v>
      </c>
    </row>
    <row r="149" spans="6:7">
      <c r="F149" t="s">
        <v>425</v>
      </c>
      <c r="G149" t="s">
        <v>392</v>
      </c>
    </row>
    <row r="150" spans="6:7">
      <c r="F150" t="s">
        <v>426</v>
      </c>
      <c r="G150" t="s">
        <v>392</v>
      </c>
    </row>
    <row r="151" spans="6:7">
      <c r="F151" t="s">
        <v>427</v>
      </c>
      <c r="G151" t="s">
        <v>392</v>
      </c>
    </row>
    <row r="152" spans="6:7">
      <c r="F152" t="s">
        <v>428</v>
      </c>
      <c r="G152" t="s">
        <v>392</v>
      </c>
    </row>
    <row r="153" spans="6:7">
      <c r="F153" t="s">
        <v>429</v>
      </c>
      <c r="G153" t="s">
        <v>392</v>
      </c>
    </row>
    <row r="154" spans="6:7">
      <c r="F154" t="s">
        <v>430</v>
      </c>
      <c r="G154" t="s">
        <v>392</v>
      </c>
    </row>
    <row r="155" spans="6:7">
      <c r="F155" t="s">
        <v>431</v>
      </c>
      <c r="G155" t="s">
        <v>392</v>
      </c>
    </row>
    <row r="156" spans="6:7">
      <c r="F156" t="s">
        <v>432</v>
      </c>
      <c r="G156" t="s">
        <v>392</v>
      </c>
    </row>
    <row r="157" spans="6:7">
      <c r="F157" t="s">
        <v>433</v>
      </c>
      <c r="G157" t="s">
        <v>392</v>
      </c>
    </row>
    <row r="158" spans="6:7">
      <c r="F158" t="s">
        <v>434</v>
      </c>
      <c r="G158" t="s">
        <v>392</v>
      </c>
    </row>
    <row r="159" spans="6:7">
      <c r="F159" t="s">
        <v>435</v>
      </c>
      <c r="G159" t="s">
        <v>392</v>
      </c>
    </row>
    <row r="160" spans="6:7">
      <c r="F160" t="s">
        <v>436</v>
      </c>
      <c r="G160" t="s">
        <v>281</v>
      </c>
    </row>
    <row r="161" spans="6:7">
      <c r="F161" t="s">
        <v>437</v>
      </c>
      <c r="G161" t="s">
        <v>281</v>
      </c>
    </row>
    <row r="162" spans="6:7">
      <c r="F162" t="s">
        <v>438</v>
      </c>
      <c r="G162" t="s">
        <v>281</v>
      </c>
    </row>
    <row r="163" spans="6:7">
      <c r="F163" t="s">
        <v>439</v>
      </c>
      <c r="G163" t="s">
        <v>281</v>
      </c>
    </row>
    <row r="164" spans="6:7">
      <c r="F164" t="s">
        <v>440</v>
      </c>
      <c r="G164" t="s">
        <v>281</v>
      </c>
    </row>
    <row r="165" spans="6:7">
      <c r="F165" t="s">
        <v>441</v>
      </c>
      <c r="G165" t="s">
        <v>281</v>
      </c>
    </row>
    <row r="166" spans="6:7">
      <c r="F166" t="s">
        <v>442</v>
      </c>
      <c r="G166" t="s">
        <v>281</v>
      </c>
    </row>
    <row r="167" spans="6:7">
      <c r="F167" t="s">
        <v>443</v>
      </c>
      <c r="G167" t="s">
        <v>281</v>
      </c>
    </row>
    <row r="168" spans="6:7">
      <c r="F168" t="s">
        <v>444</v>
      </c>
      <c r="G168" t="s">
        <v>281</v>
      </c>
    </row>
    <row r="169" spans="6:7">
      <c r="F169" t="s">
        <v>445</v>
      </c>
      <c r="G169" t="s">
        <v>281</v>
      </c>
    </row>
    <row r="170" spans="6:7">
      <c r="F170" t="s">
        <v>446</v>
      </c>
      <c r="G170" t="s">
        <v>281</v>
      </c>
    </row>
    <row r="171" spans="6:7">
      <c r="F171" t="s">
        <v>447</v>
      </c>
      <c r="G171" t="s">
        <v>281</v>
      </c>
    </row>
    <row r="172" spans="6:7">
      <c r="F172" t="s">
        <v>448</v>
      </c>
      <c r="G172" t="s">
        <v>281</v>
      </c>
    </row>
    <row r="173" spans="6:7">
      <c r="F173" t="s">
        <v>449</v>
      </c>
      <c r="G173" t="s">
        <v>281</v>
      </c>
    </row>
    <row r="174" spans="6:7">
      <c r="F174" t="s">
        <v>450</v>
      </c>
      <c r="G174" t="s">
        <v>281</v>
      </c>
    </row>
    <row r="175" spans="6:7">
      <c r="F175" t="s">
        <v>451</v>
      </c>
      <c r="G175" t="s">
        <v>281</v>
      </c>
    </row>
    <row r="176" spans="6:7">
      <c r="F176" t="s">
        <v>452</v>
      </c>
      <c r="G176" t="s">
        <v>281</v>
      </c>
    </row>
    <row r="177" spans="6:7">
      <c r="F177" t="s">
        <v>453</v>
      </c>
      <c r="G177" t="s">
        <v>281</v>
      </c>
    </row>
    <row r="178" spans="6:7">
      <c r="F178" t="s">
        <v>111</v>
      </c>
      <c r="G178" t="s">
        <v>281</v>
      </c>
    </row>
    <row r="179" spans="6:7">
      <c r="F179" t="s">
        <v>454</v>
      </c>
      <c r="G179" t="s">
        <v>281</v>
      </c>
    </row>
    <row r="180" spans="6:7">
      <c r="F180" t="s">
        <v>455</v>
      </c>
      <c r="G180" t="s">
        <v>281</v>
      </c>
    </row>
    <row r="181" spans="6:7">
      <c r="F181" t="s">
        <v>456</v>
      </c>
      <c r="G181" t="s">
        <v>281</v>
      </c>
    </row>
    <row r="182" spans="6:7">
      <c r="F182" t="s">
        <v>457</v>
      </c>
      <c r="G182" t="s">
        <v>281</v>
      </c>
    </row>
    <row r="183" spans="6:7">
      <c r="F183" t="s">
        <v>458</v>
      </c>
      <c r="G183" t="s">
        <v>281</v>
      </c>
    </row>
    <row r="184" spans="6:7">
      <c r="F184" t="s">
        <v>459</v>
      </c>
      <c r="G184" t="s">
        <v>281</v>
      </c>
    </row>
    <row r="185" spans="6:7">
      <c r="F185" t="s">
        <v>162</v>
      </c>
      <c r="G185" t="s">
        <v>281</v>
      </c>
    </row>
    <row r="186" spans="6:7">
      <c r="F186" t="s">
        <v>159</v>
      </c>
      <c r="G186" t="s">
        <v>281</v>
      </c>
    </row>
    <row r="187" spans="6:7">
      <c r="F187" t="s">
        <v>460</v>
      </c>
      <c r="G187" t="s">
        <v>281</v>
      </c>
    </row>
    <row r="188" spans="6:7">
      <c r="F188" t="s">
        <v>461</v>
      </c>
      <c r="G188" t="s">
        <v>281</v>
      </c>
    </row>
    <row r="189" spans="6:7">
      <c r="F189" t="s">
        <v>462</v>
      </c>
      <c r="G189" t="s">
        <v>281</v>
      </c>
    </row>
    <row r="190" spans="6:7">
      <c r="F190" t="s">
        <v>122</v>
      </c>
      <c r="G190" t="s">
        <v>281</v>
      </c>
    </row>
    <row r="191" spans="6:7">
      <c r="F191" t="s">
        <v>463</v>
      </c>
      <c r="G191" t="s">
        <v>281</v>
      </c>
    </row>
    <row r="192" spans="6:7">
      <c r="F192" t="s">
        <v>464</v>
      </c>
      <c r="G192" t="s">
        <v>281</v>
      </c>
    </row>
    <row r="193" spans="6:7">
      <c r="F193" t="s">
        <v>465</v>
      </c>
      <c r="G193" t="s">
        <v>281</v>
      </c>
    </row>
    <row r="194" spans="6:7">
      <c r="F194" t="s">
        <v>466</v>
      </c>
      <c r="G194" t="s">
        <v>281</v>
      </c>
    </row>
    <row r="195" spans="6:7">
      <c r="F195" t="s">
        <v>176</v>
      </c>
      <c r="G195" t="s">
        <v>467</v>
      </c>
    </row>
    <row r="196" spans="6:7">
      <c r="F196" t="s">
        <v>468</v>
      </c>
      <c r="G196" t="s">
        <v>467</v>
      </c>
    </row>
    <row r="197" spans="6:7">
      <c r="F197" t="s">
        <v>469</v>
      </c>
      <c r="G197" t="s">
        <v>467</v>
      </c>
    </row>
    <row r="198" spans="6:7">
      <c r="F198" t="s">
        <v>470</v>
      </c>
      <c r="G198" t="s">
        <v>467</v>
      </c>
    </row>
    <row r="199" spans="6:7">
      <c r="F199" t="s">
        <v>471</v>
      </c>
      <c r="G199" t="s">
        <v>467</v>
      </c>
    </row>
    <row r="200" spans="6:7">
      <c r="F200" t="s">
        <v>472</v>
      </c>
      <c r="G200" t="s">
        <v>467</v>
      </c>
    </row>
    <row r="201" spans="6:7">
      <c r="F201" t="s">
        <v>473</v>
      </c>
      <c r="G201" t="s">
        <v>467</v>
      </c>
    </row>
    <row r="202" spans="6:7">
      <c r="F202" t="s">
        <v>141</v>
      </c>
      <c r="G202" t="s">
        <v>467</v>
      </c>
    </row>
    <row r="203" spans="6:7">
      <c r="F203" t="s">
        <v>474</v>
      </c>
      <c r="G203" t="s">
        <v>467</v>
      </c>
    </row>
    <row r="204" spans="6:7">
      <c r="F204" t="s">
        <v>475</v>
      </c>
      <c r="G204" t="s">
        <v>467</v>
      </c>
    </row>
    <row r="205" spans="6:7">
      <c r="F205" t="s">
        <v>476</v>
      </c>
      <c r="G205" t="s">
        <v>467</v>
      </c>
    </row>
    <row r="206" spans="6:7">
      <c r="F206" t="s">
        <v>477</v>
      </c>
      <c r="G206" t="s">
        <v>467</v>
      </c>
    </row>
    <row r="207" spans="6:7">
      <c r="F207" t="s">
        <v>478</v>
      </c>
      <c r="G207" t="s">
        <v>467</v>
      </c>
    </row>
    <row r="208" spans="6:7">
      <c r="F208" t="s">
        <v>479</v>
      </c>
      <c r="G208" t="s">
        <v>467</v>
      </c>
    </row>
    <row r="209" spans="6:7">
      <c r="F209" t="s">
        <v>480</v>
      </c>
      <c r="G209" t="s">
        <v>467</v>
      </c>
    </row>
    <row r="210" spans="6:7">
      <c r="F210" t="s">
        <v>481</v>
      </c>
      <c r="G210" t="s">
        <v>467</v>
      </c>
    </row>
    <row r="211" spans="6:7">
      <c r="F211" t="s">
        <v>188</v>
      </c>
      <c r="G211" t="s">
        <v>467</v>
      </c>
    </row>
    <row r="212" spans="6:7">
      <c r="F212" t="s">
        <v>482</v>
      </c>
      <c r="G212" t="s">
        <v>467</v>
      </c>
    </row>
    <row r="213" spans="6:7">
      <c r="F213" t="s">
        <v>157</v>
      </c>
      <c r="G213" t="s">
        <v>467</v>
      </c>
    </row>
    <row r="214" spans="6:7">
      <c r="F214" t="s">
        <v>483</v>
      </c>
      <c r="G214" t="s">
        <v>467</v>
      </c>
    </row>
    <row r="215" spans="6:7">
      <c r="F215" t="s">
        <v>484</v>
      </c>
      <c r="G215" t="s">
        <v>467</v>
      </c>
    </row>
    <row r="216" spans="6:7">
      <c r="F216" t="s">
        <v>485</v>
      </c>
      <c r="G216" t="s">
        <v>467</v>
      </c>
    </row>
    <row r="217" spans="6:7">
      <c r="F217" t="s">
        <v>486</v>
      </c>
      <c r="G217" t="s">
        <v>467</v>
      </c>
    </row>
    <row r="218" spans="6:7">
      <c r="F218" t="s">
        <v>487</v>
      </c>
      <c r="G218" t="s">
        <v>467</v>
      </c>
    </row>
    <row r="219" spans="6:7">
      <c r="F219" t="s">
        <v>488</v>
      </c>
      <c r="G219" t="s">
        <v>467</v>
      </c>
    </row>
    <row r="220" spans="6:7">
      <c r="F220" t="s">
        <v>489</v>
      </c>
      <c r="G220" t="s">
        <v>467</v>
      </c>
    </row>
    <row r="221" spans="6:7">
      <c r="F221" t="s">
        <v>490</v>
      </c>
      <c r="G221" t="s">
        <v>467</v>
      </c>
    </row>
    <row r="222" spans="6:7">
      <c r="F222" t="s">
        <v>491</v>
      </c>
      <c r="G222" t="s">
        <v>467</v>
      </c>
    </row>
    <row r="223" spans="6:7">
      <c r="F223" t="s">
        <v>492</v>
      </c>
      <c r="G223" t="s">
        <v>467</v>
      </c>
    </row>
    <row r="224" spans="6:7">
      <c r="F224" t="s">
        <v>493</v>
      </c>
      <c r="G224" t="s">
        <v>467</v>
      </c>
    </row>
    <row r="225" spans="6:7">
      <c r="F225" t="s">
        <v>494</v>
      </c>
      <c r="G225" t="s">
        <v>467</v>
      </c>
    </row>
    <row r="226" spans="6:7">
      <c r="F226" t="s">
        <v>120</v>
      </c>
      <c r="G226" t="s">
        <v>467</v>
      </c>
    </row>
    <row r="227" spans="6:7">
      <c r="F227" t="s">
        <v>174</v>
      </c>
      <c r="G227" t="s">
        <v>467</v>
      </c>
    </row>
    <row r="228" spans="6:7">
      <c r="F228" t="s">
        <v>495</v>
      </c>
      <c r="G228" t="s">
        <v>467</v>
      </c>
    </row>
    <row r="229" spans="6:7">
      <c r="F229" t="s">
        <v>210</v>
      </c>
      <c r="G229" t="s">
        <v>467</v>
      </c>
    </row>
    <row r="230" spans="6:7">
      <c r="F230" t="s">
        <v>197</v>
      </c>
      <c r="G230" t="s">
        <v>467</v>
      </c>
    </row>
    <row r="231" spans="6:7">
      <c r="F231" t="s">
        <v>496</v>
      </c>
      <c r="G231" t="s">
        <v>467</v>
      </c>
    </row>
    <row r="232" spans="6:7">
      <c r="F232" t="s">
        <v>497</v>
      </c>
      <c r="G232" t="s">
        <v>467</v>
      </c>
    </row>
    <row r="233" spans="6:7">
      <c r="F233" t="s">
        <v>498</v>
      </c>
      <c r="G233" t="s">
        <v>467</v>
      </c>
    </row>
    <row r="234" spans="6:7">
      <c r="F234" t="s">
        <v>499</v>
      </c>
      <c r="G234" t="s">
        <v>467</v>
      </c>
    </row>
    <row r="235" spans="6:7">
      <c r="F235" t="s">
        <v>500</v>
      </c>
      <c r="G235" t="s">
        <v>467</v>
      </c>
    </row>
    <row r="236" spans="6:7">
      <c r="F236" t="s">
        <v>501</v>
      </c>
      <c r="G236" t="s">
        <v>467</v>
      </c>
    </row>
    <row r="237" spans="6:7">
      <c r="F237" t="s">
        <v>502</v>
      </c>
      <c r="G237" t="s">
        <v>467</v>
      </c>
    </row>
    <row r="238" spans="6:7">
      <c r="F238" t="s">
        <v>503</v>
      </c>
      <c r="G238" t="s">
        <v>467</v>
      </c>
    </row>
    <row r="239" spans="6:7">
      <c r="F239" t="s">
        <v>504</v>
      </c>
      <c r="G239" t="s">
        <v>467</v>
      </c>
    </row>
    <row r="240" spans="6:7">
      <c r="F240" t="s">
        <v>505</v>
      </c>
      <c r="G240" t="s">
        <v>467</v>
      </c>
    </row>
    <row r="241" spans="6:7">
      <c r="F241" t="s">
        <v>506</v>
      </c>
      <c r="G241" t="s">
        <v>467</v>
      </c>
    </row>
    <row r="242" spans="6:7">
      <c r="F242" t="s">
        <v>507</v>
      </c>
      <c r="G242" t="s">
        <v>467</v>
      </c>
    </row>
    <row r="243" spans="6:7">
      <c r="F243" t="s">
        <v>508</v>
      </c>
      <c r="G243" t="s">
        <v>467</v>
      </c>
    </row>
    <row r="244" spans="6:7">
      <c r="F244" t="s">
        <v>509</v>
      </c>
      <c r="G244" t="s">
        <v>467</v>
      </c>
    </row>
    <row r="245" spans="6:7">
      <c r="F245" t="s">
        <v>510</v>
      </c>
      <c r="G245" t="s">
        <v>467</v>
      </c>
    </row>
    <row r="246" spans="6:7">
      <c r="F246" t="s">
        <v>511</v>
      </c>
      <c r="G246" t="s">
        <v>467</v>
      </c>
    </row>
    <row r="247" spans="6:7">
      <c r="F247" t="s">
        <v>405</v>
      </c>
      <c r="G247" t="s">
        <v>467</v>
      </c>
    </row>
    <row r="248" spans="6:7">
      <c r="F248" t="s">
        <v>512</v>
      </c>
      <c r="G248" t="s">
        <v>467</v>
      </c>
    </row>
    <row r="249" spans="6:7">
      <c r="F249" t="s">
        <v>513</v>
      </c>
      <c r="G249" t="s">
        <v>467</v>
      </c>
    </row>
    <row r="250" spans="6:7">
      <c r="F250" t="s">
        <v>514</v>
      </c>
      <c r="G250" t="s">
        <v>467</v>
      </c>
    </row>
    <row r="251" spans="6:7">
      <c r="F251" t="s">
        <v>515</v>
      </c>
      <c r="G251" t="s">
        <v>467</v>
      </c>
    </row>
    <row r="252" spans="6:7">
      <c r="F252" t="s">
        <v>516</v>
      </c>
      <c r="G252" t="s">
        <v>467</v>
      </c>
    </row>
    <row r="253" spans="6:7">
      <c r="F253" t="s">
        <v>517</v>
      </c>
      <c r="G253" t="s">
        <v>467</v>
      </c>
    </row>
    <row r="254" spans="6:7">
      <c r="F254" t="s">
        <v>518</v>
      </c>
      <c r="G254" t="s">
        <v>467</v>
      </c>
    </row>
    <row r="255" spans="6:7">
      <c r="F255" t="s">
        <v>519</v>
      </c>
      <c r="G255" t="s">
        <v>467</v>
      </c>
    </row>
    <row r="256" spans="6:7">
      <c r="F256" t="s">
        <v>520</v>
      </c>
      <c r="G256" t="s">
        <v>467</v>
      </c>
    </row>
    <row r="257" spans="6:7">
      <c r="F257" t="s">
        <v>521</v>
      </c>
      <c r="G257" t="s">
        <v>467</v>
      </c>
    </row>
    <row r="258" spans="6:7">
      <c r="F258" t="s">
        <v>206</v>
      </c>
      <c r="G258" t="s">
        <v>467</v>
      </c>
    </row>
    <row r="259" spans="6:7">
      <c r="F259" t="s">
        <v>240</v>
      </c>
      <c r="G259" t="s">
        <v>467</v>
      </c>
    </row>
    <row r="260" spans="6:7">
      <c r="F260" t="s">
        <v>522</v>
      </c>
      <c r="G260" t="s">
        <v>467</v>
      </c>
    </row>
    <row r="261" spans="6:7">
      <c r="F261" t="s">
        <v>523</v>
      </c>
      <c r="G261" t="s">
        <v>467</v>
      </c>
    </row>
    <row r="262" spans="6:7">
      <c r="F262" t="s">
        <v>524</v>
      </c>
      <c r="G262" t="s">
        <v>467</v>
      </c>
    </row>
    <row r="263" spans="6:7">
      <c r="F263" t="s">
        <v>525</v>
      </c>
      <c r="G263" t="s">
        <v>467</v>
      </c>
    </row>
    <row r="264" spans="6:7">
      <c r="F264" t="s">
        <v>526</v>
      </c>
      <c r="G264" t="s">
        <v>467</v>
      </c>
    </row>
    <row r="265" spans="6:7">
      <c r="F265" t="s">
        <v>527</v>
      </c>
      <c r="G265" t="s">
        <v>467</v>
      </c>
    </row>
    <row r="266" spans="6:7">
      <c r="F266" t="s">
        <v>528</v>
      </c>
      <c r="G266" t="s">
        <v>467</v>
      </c>
    </row>
    <row r="267" spans="6:7">
      <c r="F267" t="s">
        <v>529</v>
      </c>
      <c r="G267" t="s">
        <v>467</v>
      </c>
    </row>
    <row r="268" spans="6:7">
      <c r="F268" t="s">
        <v>530</v>
      </c>
      <c r="G268" t="s">
        <v>467</v>
      </c>
    </row>
    <row r="269" spans="6:7">
      <c r="F269" t="s">
        <v>531</v>
      </c>
      <c r="G269" t="s">
        <v>467</v>
      </c>
    </row>
    <row r="270" spans="6:7">
      <c r="F270" t="s">
        <v>532</v>
      </c>
      <c r="G270" t="s">
        <v>467</v>
      </c>
    </row>
    <row r="271" spans="6:7">
      <c r="F271" t="s">
        <v>533</v>
      </c>
      <c r="G271" t="s">
        <v>467</v>
      </c>
    </row>
    <row r="272" spans="6:7">
      <c r="F272" t="s">
        <v>534</v>
      </c>
      <c r="G272" t="s">
        <v>467</v>
      </c>
    </row>
    <row r="273" spans="6:7">
      <c r="F273" t="s">
        <v>535</v>
      </c>
      <c r="G273" t="s">
        <v>467</v>
      </c>
    </row>
    <row r="274" spans="6:7">
      <c r="F274" t="s">
        <v>536</v>
      </c>
      <c r="G274" t="s">
        <v>467</v>
      </c>
    </row>
    <row r="275" spans="6:7">
      <c r="F275" t="s">
        <v>537</v>
      </c>
      <c r="G275" t="s">
        <v>467</v>
      </c>
    </row>
    <row r="276" spans="6:7">
      <c r="F276" t="s">
        <v>538</v>
      </c>
      <c r="G276" t="s">
        <v>467</v>
      </c>
    </row>
    <row r="277" spans="6:7">
      <c r="F277" t="s">
        <v>245</v>
      </c>
      <c r="G277" t="s">
        <v>467</v>
      </c>
    </row>
    <row r="278" spans="6:7">
      <c r="F278" t="s">
        <v>539</v>
      </c>
      <c r="G278" t="s">
        <v>467</v>
      </c>
    </row>
    <row r="279" spans="6:7">
      <c r="F279" t="s">
        <v>540</v>
      </c>
      <c r="G279" t="s">
        <v>467</v>
      </c>
    </row>
    <row r="280" spans="6:7">
      <c r="F280" t="s">
        <v>351</v>
      </c>
      <c r="G280" t="s">
        <v>467</v>
      </c>
    </row>
    <row r="281" spans="6:7">
      <c r="F281" t="s">
        <v>541</v>
      </c>
      <c r="G281" t="s">
        <v>467</v>
      </c>
    </row>
    <row r="282" spans="6:7">
      <c r="F282" t="s">
        <v>542</v>
      </c>
      <c r="G282" t="s">
        <v>467</v>
      </c>
    </row>
    <row r="283" spans="6:7">
      <c r="F283" t="s">
        <v>543</v>
      </c>
      <c r="G283" t="s">
        <v>467</v>
      </c>
    </row>
    <row r="284" spans="6:7">
      <c r="F284" t="s">
        <v>126</v>
      </c>
      <c r="G284" t="s">
        <v>467</v>
      </c>
    </row>
    <row r="285" spans="6:7">
      <c r="F285" t="s">
        <v>544</v>
      </c>
      <c r="G285" t="s">
        <v>467</v>
      </c>
    </row>
    <row r="286" spans="6:7">
      <c r="F286" t="s">
        <v>173</v>
      </c>
      <c r="G286" t="s">
        <v>467</v>
      </c>
    </row>
    <row r="287" spans="6:7">
      <c r="F287" t="s">
        <v>545</v>
      </c>
      <c r="G287" t="s">
        <v>467</v>
      </c>
    </row>
    <row r="288" spans="6:7">
      <c r="F288" t="s">
        <v>546</v>
      </c>
      <c r="G288" t="s">
        <v>467</v>
      </c>
    </row>
    <row r="289" spans="6:7">
      <c r="F289" t="s">
        <v>214</v>
      </c>
      <c r="G289" t="s">
        <v>467</v>
      </c>
    </row>
    <row r="290" spans="6:7">
      <c r="F290" t="s">
        <v>547</v>
      </c>
      <c r="G290" t="s">
        <v>467</v>
      </c>
    </row>
    <row r="291" spans="6:7">
      <c r="F291" t="s">
        <v>548</v>
      </c>
      <c r="G291" t="s">
        <v>467</v>
      </c>
    </row>
    <row r="292" spans="6:7">
      <c r="F292" t="s">
        <v>549</v>
      </c>
      <c r="G292" t="s">
        <v>467</v>
      </c>
    </row>
    <row r="293" spans="6:7">
      <c r="F293" t="s">
        <v>239</v>
      </c>
      <c r="G293" t="s">
        <v>467</v>
      </c>
    </row>
    <row r="294" spans="6:7">
      <c r="F294" t="s">
        <v>550</v>
      </c>
      <c r="G294" t="s">
        <v>467</v>
      </c>
    </row>
    <row r="295" spans="6:7">
      <c r="F295" t="s">
        <v>551</v>
      </c>
      <c r="G295" t="s">
        <v>467</v>
      </c>
    </row>
    <row r="296" spans="6:7">
      <c r="F296" t="s">
        <v>552</v>
      </c>
      <c r="G296" t="s">
        <v>467</v>
      </c>
    </row>
    <row r="297" spans="6:7">
      <c r="F297" t="s">
        <v>194</v>
      </c>
      <c r="G297" t="s">
        <v>467</v>
      </c>
    </row>
    <row r="298" spans="6:7">
      <c r="F298" t="s">
        <v>553</v>
      </c>
      <c r="G298" t="s">
        <v>467</v>
      </c>
    </row>
    <row r="299" spans="6:7">
      <c r="F299" t="s">
        <v>131</v>
      </c>
      <c r="G299" t="s">
        <v>467</v>
      </c>
    </row>
    <row r="300" spans="6:7">
      <c r="F300" t="s">
        <v>554</v>
      </c>
      <c r="G300" t="s">
        <v>467</v>
      </c>
    </row>
    <row r="301" spans="6:7">
      <c r="F301" t="s">
        <v>555</v>
      </c>
      <c r="G301" t="s">
        <v>467</v>
      </c>
    </row>
    <row r="302" spans="6:7">
      <c r="F302" t="s">
        <v>556</v>
      </c>
      <c r="G302" t="s">
        <v>467</v>
      </c>
    </row>
    <row r="303" spans="6:7">
      <c r="F303" t="s">
        <v>557</v>
      </c>
      <c r="G303" t="s">
        <v>467</v>
      </c>
    </row>
    <row r="304" spans="6:7">
      <c r="F304" t="s">
        <v>558</v>
      </c>
      <c r="G304" t="s">
        <v>467</v>
      </c>
    </row>
    <row r="305" spans="6:7">
      <c r="F305" t="s">
        <v>559</v>
      </c>
      <c r="G305" t="s">
        <v>467</v>
      </c>
    </row>
    <row r="306" spans="6:7">
      <c r="F306" t="s">
        <v>560</v>
      </c>
      <c r="G306" t="s">
        <v>467</v>
      </c>
    </row>
    <row r="307" spans="6:7">
      <c r="F307" t="s">
        <v>138</v>
      </c>
      <c r="G307" t="s">
        <v>467</v>
      </c>
    </row>
    <row r="308" spans="6:7">
      <c r="F308" t="s">
        <v>561</v>
      </c>
      <c r="G308" t="s">
        <v>467</v>
      </c>
    </row>
    <row r="309" spans="6:7">
      <c r="F309" t="s">
        <v>562</v>
      </c>
      <c r="G309" t="s">
        <v>467</v>
      </c>
    </row>
    <row r="310" spans="6:7">
      <c r="F310" t="s">
        <v>421</v>
      </c>
      <c r="G310" t="s">
        <v>467</v>
      </c>
    </row>
    <row r="311" spans="6:7">
      <c r="F311" t="s">
        <v>563</v>
      </c>
      <c r="G311" t="s">
        <v>467</v>
      </c>
    </row>
    <row r="312" spans="6:7">
      <c r="F312" t="s">
        <v>564</v>
      </c>
      <c r="G312" t="s">
        <v>467</v>
      </c>
    </row>
    <row r="313" spans="6:7">
      <c r="F313" t="s">
        <v>565</v>
      </c>
      <c r="G313" t="s">
        <v>467</v>
      </c>
    </row>
    <row r="314" spans="6:7">
      <c r="F314" t="s">
        <v>566</v>
      </c>
      <c r="G314" t="s">
        <v>467</v>
      </c>
    </row>
    <row r="315" spans="6:7">
      <c r="F315" t="s">
        <v>567</v>
      </c>
      <c r="G315" t="s">
        <v>467</v>
      </c>
    </row>
    <row r="316" spans="6:7">
      <c r="F316" t="s">
        <v>568</v>
      </c>
      <c r="G316" t="s">
        <v>467</v>
      </c>
    </row>
    <row r="317" spans="6:7">
      <c r="F317" t="s">
        <v>228</v>
      </c>
      <c r="G317" t="s">
        <v>467</v>
      </c>
    </row>
    <row r="318" spans="6:7">
      <c r="F318" t="s">
        <v>569</v>
      </c>
      <c r="G318" t="s">
        <v>467</v>
      </c>
    </row>
    <row r="319" spans="6:7">
      <c r="F319" t="s">
        <v>127</v>
      </c>
      <c r="G319" t="s">
        <v>467</v>
      </c>
    </row>
    <row r="320" spans="6:7">
      <c r="F320" t="s">
        <v>570</v>
      </c>
      <c r="G320" t="s">
        <v>467</v>
      </c>
    </row>
    <row r="321" spans="6:7">
      <c r="F321" t="s">
        <v>571</v>
      </c>
      <c r="G321" t="s">
        <v>467</v>
      </c>
    </row>
    <row r="322" spans="6:7">
      <c r="F322" t="s">
        <v>572</v>
      </c>
      <c r="G322" t="s">
        <v>467</v>
      </c>
    </row>
    <row r="323" spans="6:7">
      <c r="F323" t="s">
        <v>156</v>
      </c>
      <c r="G323" t="s">
        <v>467</v>
      </c>
    </row>
    <row r="324" spans="6:7">
      <c r="F324" t="s">
        <v>573</v>
      </c>
      <c r="G324" t="s">
        <v>467</v>
      </c>
    </row>
    <row r="325" spans="6:7">
      <c r="F325" t="s">
        <v>574</v>
      </c>
      <c r="G325" t="s">
        <v>467</v>
      </c>
    </row>
    <row r="326" spans="6:7">
      <c r="F326" t="s">
        <v>575</v>
      </c>
      <c r="G326" t="s">
        <v>467</v>
      </c>
    </row>
    <row r="327" spans="6:7">
      <c r="F327" t="s">
        <v>576</v>
      </c>
      <c r="G327" t="s">
        <v>467</v>
      </c>
    </row>
    <row r="328" spans="6:7">
      <c r="F328" t="s">
        <v>577</v>
      </c>
      <c r="G328" t="s">
        <v>467</v>
      </c>
    </row>
    <row r="329" spans="6:7">
      <c r="F329" t="s">
        <v>578</v>
      </c>
      <c r="G329" t="s">
        <v>467</v>
      </c>
    </row>
    <row r="330" spans="6:7">
      <c r="F330" t="s">
        <v>579</v>
      </c>
      <c r="G330" t="s">
        <v>467</v>
      </c>
    </row>
    <row r="331" spans="6:7">
      <c r="F331" t="s">
        <v>580</v>
      </c>
      <c r="G331" t="s">
        <v>467</v>
      </c>
    </row>
    <row r="332" spans="6:7">
      <c r="F332" t="s">
        <v>129</v>
      </c>
      <c r="G332" t="s">
        <v>467</v>
      </c>
    </row>
    <row r="333" spans="6:7">
      <c r="F333" t="s">
        <v>581</v>
      </c>
      <c r="G333" t="s">
        <v>467</v>
      </c>
    </row>
    <row r="334" spans="6:7">
      <c r="F334" t="s">
        <v>582</v>
      </c>
      <c r="G334" t="s">
        <v>467</v>
      </c>
    </row>
    <row r="335" spans="6:7">
      <c r="F335" t="s">
        <v>583</v>
      </c>
      <c r="G335" t="s">
        <v>467</v>
      </c>
    </row>
    <row r="336" spans="6:7">
      <c r="F336" t="s">
        <v>184</v>
      </c>
      <c r="G336" t="s">
        <v>467</v>
      </c>
    </row>
    <row r="337" spans="6:7">
      <c r="F337" t="s">
        <v>158</v>
      </c>
      <c r="G337" t="s">
        <v>467</v>
      </c>
    </row>
    <row r="338" spans="6:7">
      <c r="F338" t="s">
        <v>584</v>
      </c>
      <c r="G338" t="s">
        <v>467</v>
      </c>
    </row>
    <row r="339" spans="6:7">
      <c r="F339" t="s">
        <v>585</v>
      </c>
      <c r="G339" t="s">
        <v>467</v>
      </c>
    </row>
    <row r="340" spans="6:7">
      <c r="F340" t="s">
        <v>586</v>
      </c>
      <c r="G340" t="s">
        <v>467</v>
      </c>
    </row>
    <row r="341" spans="6:7">
      <c r="F341" t="s">
        <v>587</v>
      </c>
      <c r="G341" t="s">
        <v>467</v>
      </c>
    </row>
    <row r="342" spans="6:7">
      <c r="F342" t="s">
        <v>588</v>
      </c>
      <c r="G342" t="s">
        <v>467</v>
      </c>
    </row>
    <row r="343" spans="6:7">
      <c r="F343" t="s">
        <v>589</v>
      </c>
      <c r="G343" t="s">
        <v>467</v>
      </c>
    </row>
    <row r="344" spans="6:7">
      <c r="F344" t="s">
        <v>199</v>
      </c>
      <c r="G344" t="s">
        <v>467</v>
      </c>
    </row>
    <row r="345" spans="6:7">
      <c r="F345" t="s">
        <v>590</v>
      </c>
      <c r="G345" t="s">
        <v>467</v>
      </c>
    </row>
    <row r="346" spans="6:7">
      <c r="F346" t="s">
        <v>185</v>
      </c>
      <c r="G346" t="s">
        <v>467</v>
      </c>
    </row>
    <row r="347" spans="6:7">
      <c r="F347" t="s">
        <v>591</v>
      </c>
      <c r="G347" t="s">
        <v>467</v>
      </c>
    </row>
    <row r="348" spans="6:7">
      <c r="F348" t="s">
        <v>592</v>
      </c>
      <c r="G348" t="s">
        <v>467</v>
      </c>
    </row>
    <row r="349" spans="6:7">
      <c r="F349" t="s">
        <v>593</v>
      </c>
      <c r="G349" t="s">
        <v>467</v>
      </c>
    </row>
    <row r="350" spans="6:7">
      <c r="F350" t="s">
        <v>594</v>
      </c>
      <c r="G350" t="s">
        <v>467</v>
      </c>
    </row>
    <row r="351" spans="6:7">
      <c r="F351" t="s">
        <v>595</v>
      </c>
      <c r="G351" t="s">
        <v>467</v>
      </c>
    </row>
    <row r="352" spans="6:7">
      <c r="F352" t="s">
        <v>596</v>
      </c>
      <c r="G352" t="s">
        <v>467</v>
      </c>
    </row>
    <row r="353" spans="6:7">
      <c r="F353" t="s">
        <v>597</v>
      </c>
      <c r="G353" t="s">
        <v>467</v>
      </c>
    </row>
    <row r="354" spans="6:7">
      <c r="F354" t="s">
        <v>598</v>
      </c>
      <c r="G354" t="s">
        <v>467</v>
      </c>
    </row>
    <row r="355" spans="6:7">
      <c r="F355" t="s">
        <v>599</v>
      </c>
      <c r="G355" t="s">
        <v>467</v>
      </c>
    </row>
    <row r="356" spans="6:7">
      <c r="F356" t="s">
        <v>600</v>
      </c>
      <c r="G356" t="s">
        <v>467</v>
      </c>
    </row>
    <row r="357" spans="6:7">
      <c r="F357" t="s">
        <v>601</v>
      </c>
      <c r="G357" t="s">
        <v>467</v>
      </c>
    </row>
    <row r="358" spans="6:7">
      <c r="F358" t="s">
        <v>602</v>
      </c>
      <c r="G358" t="s">
        <v>467</v>
      </c>
    </row>
    <row r="359" spans="6:7">
      <c r="F359" t="s">
        <v>603</v>
      </c>
      <c r="G359" t="s">
        <v>467</v>
      </c>
    </row>
    <row r="360" spans="6:7">
      <c r="F360" t="s">
        <v>604</v>
      </c>
      <c r="G360" t="s">
        <v>467</v>
      </c>
    </row>
    <row r="361" spans="6:7">
      <c r="F361" t="s">
        <v>605</v>
      </c>
      <c r="G361" t="s">
        <v>467</v>
      </c>
    </row>
    <row r="362" spans="6:7">
      <c r="F362" t="s">
        <v>606</v>
      </c>
      <c r="G362" t="s">
        <v>467</v>
      </c>
    </row>
    <row r="363" spans="6:7">
      <c r="F363" t="s">
        <v>607</v>
      </c>
      <c r="G363" t="s">
        <v>467</v>
      </c>
    </row>
    <row r="364" spans="6:7">
      <c r="F364" t="s">
        <v>608</v>
      </c>
      <c r="G364" t="s">
        <v>467</v>
      </c>
    </row>
    <row r="365" spans="6:7">
      <c r="F365" t="s">
        <v>609</v>
      </c>
      <c r="G365" t="s">
        <v>467</v>
      </c>
    </row>
    <row r="366" spans="6:7">
      <c r="F366" t="s">
        <v>610</v>
      </c>
      <c r="G366" t="s">
        <v>467</v>
      </c>
    </row>
    <row r="367" spans="6:7">
      <c r="F367" t="s">
        <v>611</v>
      </c>
      <c r="G367" t="s">
        <v>467</v>
      </c>
    </row>
    <row r="368" spans="6:7">
      <c r="F368" t="s">
        <v>612</v>
      </c>
      <c r="G368" t="s">
        <v>467</v>
      </c>
    </row>
    <row r="369" spans="6:7">
      <c r="F369" t="s">
        <v>613</v>
      </c>
      <c r="G369" t="s">
        <v>467</v>
      </c>
    </row>
    <row r="370" spans="6:7">
      <c r="F370" t="s">
        <v>614</v>
      </c>
      <c r="G370" t="s">
        <v>467</v>
      </c>
    </row>
    <row r="371" spans="6:7">
      <c r="F371" t="s">
        <v>147</v>
      </c>
      <c r="G371" t="s">
        <v>615</v>
      </c>
    </row>
    <row r="372" spans="6:7">
      <c r="F372" t="s">
        <v>616</v>
      </c>
      <c r="G372" t="s">
        <v>615</v>
      </c>
    </row>
    <row r="373" spans="6:7">
      <c r="F373" t="s">
        <v>108</v>
      </c>
      <c r="G373" t="s">
        <v>615</v>
      </c>
    </row>
    <row r="374" spans="6:7">
      <c r="F374" t="s">
        <v>617</v>
      </c>
      <c r="G374" t="s">
        <v>615</v>
      </c>
    </row>
    <row r="375" spans="6:7">
      <c r="F375" t="s">
        <v>109</v>
      </c>
      <c r="G375" t="s">
        <v>615</v>
      </c>
    </row>
    <row r="376" spans="6:7">
      <c r="F376" t="s">
        <v>618</v>
      </c>
      <c r="G376" t="s">
        <v>615</v>
      </c>
    </row>
    <row r="377" spans="6:7">
      <c r="F377" t="s">
        <v>619</v>
      </c>
      <c r="G377" t="s">
        <v>615</v>
      </c>
    </row>
    <row r="378" spans="6:7">
      <c r="F378" t="s">
        <v>620</v>
      </c>
      <c r="G378" t="s">
        <v>615</v>
      </c>
    </row>
    <row r="379" spans="6:7">
      <c r="F379" t="s">
        <v>621</v>
      </c>
      <c r="G379" t="s">
        <v>615</v>
      </c>
    </row>
    <row r="380" spans="6:7">
      <c r="F380" t="s">
        <v>622</v>
      </c>
      <c r="G380" t="s">
        <v>615</v>
      </c>
    </row>
    <row r="381" spans="6:7">
      <c r="F381" t="s">
        <v>623</v>
      </c>
      <c r="G381" t="s">
        <v>615</v>
      </c>
    </row>
    <row r="382" spans="6:7">
      <c r="F382" t="s">
        <v>178</v>
      </c>
      <c r="G382" t="s">
        <v>615</v>
      </c>
    </row>
    <row r="383" spans="6:7">
      <c r="F383" t="s">
        <v>624</v>
      </c>
      <c r="G383" t="s">
        <v>615</v>
      </c>
    </row>
    <row r="384" spans="6:7">
      <c r="F384" t="s">
        <v>625</v>
      </c>
      <c r="G384" t="s">
        <v>615</v>
      </c>
    </row>
    <row r="385" spans="6:7">
      <c r="F385" t="s">
        <v>148</v>
      </c>
      <c r="G385" t="s">
        <v>615</v>
      </c>
    </row>
    <row r="386" spans="6:7">
      <c r="F386" t="s">
        <v>626</v>
      </c>
      <c r="G386" t="s">
        <v>615</v>
      </c>
    </row>
    <row r="387" spans="6:7">
      <c r="F387" t="s">
        <v>160</v>
      </c>
      <c r="G387" t="s">
        <v>615</v>
      </c>
    </row>
    <row r="388" spans="6:7">
      <c r="F388" t="s">
        <v>140</v>
      </c>
      <c r="G388" t="s">
        <v>615</v>
      </c>
    </row>
    <row r="389" spans="6:7">
      <c r="F389" t="s">
        <v>627</v>
      </c>
      <c r="G389" t="s">
        <v>615</v>
      </c>
    </row>
    <row r="390" spans="6:7">
      <c r="F390" t="s">
        <v>154</v>
      </c>
      <c r="G390" t="s">
        <v>628</v>
      </c>
    </row>
    <row r="391" spans="6:7">
      <c r="F391" t="s">
        <v>629</v>
      </c>
      <c r="G391" t="s">
        <v>628</v>
      </c>
    </row>
    <row r="392" spans="6:7">
      <c r="F392" t="s">
        <v>630</v>
      </c>
      <c r="G392" t="s">
        <v>628</v>
      </c>
    </row>
    <row r="393" spans="6:7">
      <c r="F393" t="s">
        <v>119</v>
      </c>
      <c r="G393" t="s">
        <v>628</v>
      </c>
    </row>
    <row r="394" spans="6:7">
      <c r="F394" t="s">
        <v>631</v>
      </c>
      <c r="G394" t="s">
        <v>628</v>
      </c>
    </row>
    <row r="395" spans="6:7">
      <c r="F395" t="s">
        <v>632</v>
      </c>
      <c r="G395" t="s">
        <v>628</v>
      </c>
    </row>
    <row r="396" spans="6:7">
      <c r="F396" t="s">
        <v>633</v>
      </c>
      <c r="G396" t="s">
        <v>628</v>
      </c>
    </row>
    <row r="397" spans="6:7">
      <c r="F397" t="s">
        <v>634</v>
      </c>
      <c r="G397" t="s">
        <v>628</v>
      </c>
    </row>
    <row r="398" spans="6:7">
      <c r="F398" t="s">
        <v>226</v>
      </c>
      <c r="G398" t="s">
        <v>628</v>
      </c>
    </row>
    <row r="399" spans="6:7">
      <c r="F399" t="s">
        <v>635</v>
      </c>
      <c r="G399" t="s">
        <v>628</v>
      </c>
    </row>
    <row r="400" spans="6:7">
      <c r="F400" t="s">
        <v>636</v>
      </c>
      <c r="G400" t="s">
        <v>628</v>
      </c>
    </row>
    <row r="401" spans="6:7">
      <c r="F401" t="s">
        <v>193</v>
      </c>
      <c r="G401" t="s">
        <v>628</v>
      </c>
    </row>
    <row r="402" spans="6:7">
      <c r="F402" t="s">
        <v>637</v>
      </c>
      <c r="G402" t="s">
        <v>628</v>
      </c>
    </row>
    <row r="403" spans="6:7">
      <c r="F403" t="s">
        <v>638</v>
      </c>
      <c r="G403" t="s">
        <v>628</v>
      </c>
    </row>
    <row r="404" spans="6:7">
      <c r="F404" t="s">
        <v>639</v>
      </c>
      <c r="G404" t="s">
        <v>628</v>
      </c>
    </row>
    <row r="405" spans="6:7">
      <c r="F405" t="s">
        <v>168</v>
      </c>
      <c r="G405" t="s">
        <v>628</v>
      </c>
    </row>
    <row r="406" spans="6:7">
      <c r="F406" t="s">
        <v>640</v>
      </c>
      <c r="G406" t="s">
        <v>628</v>
      </c>
    </row>
    <row r="407" spans="6:7">
      <c r="F407" t="s">
        <v>641</v>
      </c>
      <c r="G407" t="s">
        <v>628</v>
      </c>
    </row>
    <row r="408" spans="6:7">
      <c r="F408" t="s">
        <v>642</v>
      </c>
      <c r="G408" t="s">
        <v>628</v>
      </c>
    </row>
    <row r="409" spans="6:7">
      <c r="F409" t="s">
        <v>643</v>
      </c>
      <c r="G409" t="s">
        <v>628</v>
      </c>
    </row>
    <row r="410" spans="6:7">
      <c r="F410" t="s">
        <v>412</v>
      </c>
      <c r="G410" t="s">
        <v>628</v>
      </c>
    </row>
    <row r="411" spans="6:7">
      <c r="F411" t="s">
        <v>512</v>
      </c>
      <c r="G411" t="s">
        <v>628</v>
      </c>
    </row>
    <row r="412" spans="6:7">
      <c r="F412" t="s">
        <v>644</v>
      </c>
      <c r="G412" t="s">
        <v>628</v>
      </c>
    </row>
    <row r="413" spans="6:7">
      <c r="F413" t="s">
        <v>645</v>
      </c>
      <c r="G413" t="s">
        <v>628</v>
      </c>
    </row>
    <row r="414" spans="6:7">
      <c r="F414" t="s">
        <v>646</v>
      </c>
      <c r="G414" t="s">
        <v>628</v>
      </c>
    </row>
    <row r="415" spans="6:7">
      <c r="F415" t="s">
        <v>647</v>
      </c>
      <c r="G415" t="s">
        <v>628</v>
      </c>
    </row>
    <row r="416" spans="6:7">
      <c r="F416" t="s">
        <v>648</v>
      </c>
      <c r="G416" t="s">
        <v>628</v>
      </c>
    </row>
    <row r="417" spans="6:7">
      <c r="F417" t="s">
        <v>649</v>
      </c>
      <c r="G417" t="s">
        <v>628</v>
      </c>
    </row>
    <row r="418" spans="6:7">
      <c r="F418" t="s">
        <v>650</v>
      </c>
      <c r="G418" t="s">
        <v>628</v>
      </c>
    </row>
    <row r="419" spans="6:7">
      <c r="F419" t="s">
        <v>651</v>
      </c>
      <c r="G419" t="s">
        <v>628</v>
      </c>
    </row>
    <row r="420" spans="6:7">
      <c r="F420" t="s">
        <v>652</v>
      </c>
      <c r="G420" t="s">
        <v>628</v>
      </c>
    </row>
    <row r="421" spans="6:7">
      <c r="F421" t="s">
        <v>155</v>
      </c>
      <c r="G421" t="s">
        <v>628</v>
      </c>
    </row>
    <row r="422" spans="6:7">
      <c r="F422" t="s">
        <v>653</v>
      </c>
      <c r="G422" t="s">
        <v>628</v>
      </c>
    </row>
    <row r="423" spans="6:7">
      <c r="F423" t="s">
        <v>654</v>
      </c>
      <c r="G423" t="s">
        <v>628</v>
      </c>
    </row>
    <row r="424" spans="6:7">
      <c r="F424" t="s">
        <v>655</v>
      </c>
      <c r="G424" t="s">
        <v>628</v>
      </c>
    </row>
    <row r="425" spans="6:7">
      <c r="F425" t="s">
        <v>656</v>
      </c>
      <c r="G425" t="s">
        <v>628</v>
      </c>
    </row>
    <row r="426" spans="6:7">
      <c r="F426" t="s">
        <v>230</v>
      </c>
      <c r="G426" t="s">
        <v>628</v>
      </c>
    </row>
    <row r="427" spans="6:7">
      <c r="F427" t="s">
        <v>181</v>
      </c>
      <c r="G427" t="s">
        <v>628</v>
      </c>
    </row>
    <row r="428" spans="6:7">
      <c r="F428" t="s">
        <v>657</v>
      </c>
      <c r="G428" t="s">
        <v>628</v>
      </c>
    </row>
    <row r="429" spans="6:7">
      <c r="F429" t="s">
        <v>658</v>
      </c>
      <c r="G429" t="s">
        <v>628</v>
      </c>
    </row>
    <row r="430" spans="6:7">
      <c r="F430" t="s">
        <v>659</v>
      </c>
      <c r="G430" t="s">
        <v>628</v>
      </c>
    </row>
    <row r="431" spans="6:7">
      <c r="F431" t="s">
        <v>660</v>
      </c>
      <c r="G431" t="s">
        <v>628</v>
      </c>
    </row>
    <row r="432" spans="6:7">
      <c r="F432" t="s">
        <v>661</v>
      </c>
      <c r="G432" t="s">
        <v>628</v>
      </c>
    </row>
    <row r="433" spans="6:7">
      <c r="F433" t="s">
        <v>662</v>
      </c>
      <c r="G433" t="s">
        <v>628</v>
      </c>
    </row>
    <row r="434" spans="6:7">
      <c r="F434" t="s">
        <v>663</v>
      </c>
      <c r="G434" t="s">
        <v>628</v>
      </c>
    </row>
    <row r="435" spans="6:7">
      <c r="F435" t="s">
        <v>664</v>
      </c>
      <c r="G435" t="s">
        <v>628</v>
      </c>
    </row>
    <row r="436" spans="6:7">
      <c r="F436" t="s">
        <v>232</v>
      </c>
      <c r="G436" t="s">
        <v>628</v>
      </c>
    </row>
    <row r="437" spans="6:7">
      <c r="F437" t="s">
        <v>136</v>
      </c>
      <c r="G437" t="s">
        <v>628</v>
      </c>
    </row>
    <row r="438" spans="6:7">
      <c r="F438" t="s">
        <v>665</v>
      </c>
      <c r="G438" t="s">
        <v>628</v>
      </c>
    </row>
    <row r="439" spans="6:7">
      <c r="F439" t="s">
        <v>666</v>
      </c>
      <c r="G439" t="s">
        <v>628</v>
      </c>
    </row>
    <row r="440" spans="6:7">
      <c r="F440" t="s">
        <v>667</v>
      </c>
      <c r="G440" t="s">
        <v>628</v>
      </c>
    </row>
    <row r="441" spans="6:7">
      <c r="F441" t="s">
        <v>668</v>
      </c>
      <c r="G441" t="s">
        <v>628</v>
      </c>
    </row>
    <row r="442" spans="6:7">
      <c r="F442" t="s">
        <v>669</v>
      </c>
      <c r="G442" t="s">
        <v>628</v>
      </c>
    </row>
    <row r="443" spans="6:7">
      <c r="F443" t="s">
        <v>670</v>
      </c>
      <c r="G443" t="s">
        <v>628</v>
      </c>
    </row>
    <row r="444" spans="6:7">
      <c r="F444" t="s">
        <v>671</v>
      </c>
      <c r="G444" t="s">
        <v>628</v>
      </c>
    </row>
    <row r="445" spans="6:7">
      <c r="F445" t="s">
        <v>175</v>
      </c>
      <c r="G445" t="s">
        <v>628</v>
      </c>
    </row>
    <row r="446" spans="6:7">
      <c r="F446" t="s">
        <v>672</v>
      </c>
      <c r="G446" t="s">
        <v>628</v>
      </c>
    </row>
    <row r="447" spans="6:7">
      <c r="F447" t="s">
        <v>673</v>
      </c>
      <c r="G447" t="s">
        <v>628</v>
      </c>
    </row>
    <row r="448" spans="6:7">
      <c r="F448" t="s">
        <v>198</v>
      </c>
      <c r="G448" t="s">
        <v>628</v>
      </c>
    </row>
    <row r="449" spans="6:7">
      <c r="F449" t="s">
        <v>674</v>
      </c>
      <c r="G449" t="s">
        <v>628</v>
      </c>
    </row>
    <row r="450" spans="6:7">
      <c r="F450" t="s">
        <v>209</v>
      </c>
      <c r="G450" t="s">
        <v>628</v>
      </c>
    </row>
    <row r="451" spans="6:7">
      <c r="F451" t="s">
        <v>675</v>
      </c>
      <c r="G451" t="s">
        <v>628</v>
      </c>
    </row>
    <row r="452" spans="6:7">
      <c r="F452" t="s">
        <v>676</v>
      </c>
      <c r="G452" t="s">
        <v>628</v>
      </c>
    </row>
    <row r="453" spans="6:7">
      <c r="F453" t="s">
        <v>161</v>
      </c>
      <c r="G453" t="s">
        <v>628</v>
      </c>
    </row>
    <row r="454" spans="6:7">
      <c r="F454" t="s">
        <v>677</v>
      </c>
      <c r="G454" t="s">
        <v>628</v>
      </c>
    </row>
    <row r="455" spans="6:7">
      <c r="F455" t="s">
        <v>678</v>
      </c>
      <c r="G455" t="s">
        <v>628</v>
      </c>
    </row>
    <row r="456" spans="6:7">
      <c r="F456" t="s">
        <v>679</v>
      </c>
      <c r="G456" t="s">
        <v>628</v>
      </c>
    </row>
    <row r="457" spans="6:7">
      <c r="F457" t="s">
        <v>680</v>
      </c>
      <c r="G457" t="s">
        <v>628</v>
      </c>
    </row>
    <row r="458" spans="6:7">
      <c r="F458" t="s">
        <v>179</v>
      </c>
      <c r="G458" t="s">
        <v>628</v>
      </c>
    </row>
    <row r="459" spans="6:7">
      <c r="F459" t="s">
        <v>681</v>
      </c>
      <c r="G459" t="s">
        <v>628</v>
      </c>
    </row>
    <row r="460" spans="6:7">
      <c r="F460" t="s">
        <v>682</v>
      </c>
      <c r="G460" t="s">
        <v>628</v>
      </c>
    </row>
    <row r="461" spans="6:7">
      <c r="F461" t="s">
        <v>683</v>
      </c>
      <c r="G461" t="s">
        <v>628</v>
      </c>
    </row>
    <row r="462" spans="6:7">
      <c r="F462" t="s">
        <v>684</v>
      </c>
      <c r="G462" t="s">
        <v>628</v>
      </c>
    </row>
    <row r="463" spans="6:7">
      <c r="F463" t="s">
        <v>180</v>
      </c>
      <c r="G463" t="s">
        <v>628</v>
      </c>
    </row>
    <row r="464" spans="6:7">
      <c r="F464" t="s">
        <v>685</v>
      </c>
      <c r="G464" t="s">
        <v>628</v>
      </c>
    </row>
    <row r="465" spans="6:7">
      <c r="F465" t="s">
        <v>221</v>
      </c>
      <c r="G465" t="s">
        <v>628</v>
      </c>
    </row>
    <row r="466" spans="6:7">
      <c r="F466" t="s">
        <v>686</v>
      </c>
      <c r="G466" t="s">
        <v>628</v>
      </c>
    </row>
    <row r="467" spans="6:7">
      <c r="F467" t="s">
        <v>687</v>
      </c>
      <c r="G467" t="s">
        <v>628</v>
      </c>
    </row>
    <row r="468" spans="6:7">
      <c r="F468" t="s">
        <v>688</v>
      </c>
      <c r="G468" t="s">
        <v>628</v>
      </c>
    </row>
    <row r="469" spans="6:7">
      <c r="F469" t="s">
        <v>689</v>
      </c>
      <c r="G469" t="s">
        <v>628</v>
      </c>
    </row>
    <row r="470" spans="6:7">
      <c r="F470" t="s">
        <v>690</v>
      </c>
      <c r="G470" t="s">
        <v>628</v>
      </c>
    </row>
    <row r="471" spans="6:7">
      <c r="F471" t="s">
        <v>691</v>
      </c>
      <c r="G471" t="s">
        <v>628</v>
      </c>
    </row>
    <row r="472" spans="6:7">
      <c r="F472" t="s">
        <v>692</v>
      </c>
      <c r="G472" t="s">
        <v>628</v>
      </c>
    </row>
    <row r="473" spans="6:7">
      <c r="F473" t="s">
        <v>693</v>
      </c>
      <c r="G473" t="s">
        <v>628</v>
      </c>
    </row>
    <row r="474" spans="6:7">
      <c r="F474" t="s">
        <v>202</v>
      </c>
      <c r="G474" t="s">
        <v>628</v>
      </c>
    </row>
    <row r="475" spans="6:7">
      <c r="F475" t="s">
        <v>186</v>
      </c>
      <c r="G475" t="s">
        <v>628</v>
      </c>
    </row>
    <row r="476" spans="6:7">
      <c r="F476" t="s">
        <v>192</v>
      </c>
      <c r="G476" t="s">
        <v>628</v>
      </c>
    </row>
    <row r="477" spans="6:7">
      <c r="F477" t="s">
        <v>694</v>
      </c>
      <c r="G477" t="s">
        <v>628</v>
      </c>
    </row>
    <row r="478" spans="6:7">
      <c r="F478" t="s">
        <v>695</v>
      </c>
      <c r="G478" t="s">
        <v>628</v>
      </c>
    </row>
    <row r="479" spans="6:7">
      <c r="F479" t="s">
        <v>235</v>
      </c>
      <c r="G479" t="s">
        <v>628</v>
      </c>
    </row>
    <row r="480" spans="6:7">
      <c r="F480" t="s">
        <v>696</v>
      </c>
      <c r="G480" t="s">
        <v>628</v>
      </c>
    </row>
    <row r="481" spans="6:7">
      <c r="F481" t="s">
        <v>697</v>
      </c>
      <c r="G481" t="s">
        <v>628</v>
      </c>
    </row>
    <row r="482" spans="6:7">
      <c r="F482" t="s">
        <v>698</v>
      </c>
      <c r="G482" t="s">
        <v>628</v>
      </c>
    </row>
    <row r="483" spans="6:7">
      <c r="F483" t="s">
        <v>699</v>
      </c>
      <c r="G483" t="s">
        <v>628</v>
      </c>
    </row>
    <row r="484" spans="6:7">
      <c r="F484" t="s">
        <v>700</v>
      </c>
      <c r="G484" t="s">
        <v>628</v>
      </c>
    </row>
    <row r="485" spans="6:7">
      <c r="F485" t="s">
        <v>701</v>
      </c>
      <c r="G485" t="s">
        <v>628</v>
      </c>
    </row>
    <row r="486" spans="6:7">
      <c r="F486" t="s">
        <v>702</v>
      </c>
      <c r="G486" t="s">
        <v>628</v>
      </c>
    </row>
    <row r="487" spans="6:7">
      <c r="F487" t="s">
        <v>703</v>
      </c>
      <c r="G487" t="s">
        <v>628</v>
      </c>
    </row>
    <row r="488" spans="6:7">
      <c r="F488" t="s">
        <v>704</v>
      </c>
      <c r="G488" t="s">
        <v>628</v>
      </c>
    </row>
    <row r="489" spans="6:7">
      <c r="F489" t="s">
        <v>130</v>
      </c>
      <c r="G489" t="s">
        <v>628</v>
      </c>
    </row>
    <row r="490" spans="6:7">
      <c r="F490" t="s">
        <v>705</v>
      </c>
      <c r="G490" t="s">
        <v>628</v>
      </c>
    </row>
    <row r="491" spans="6:7">
      <c r="F491" t="s">
        <v>351</v>
      </c>
      <c r="G491" t="s">
        <v>628</v>
      </c>
    </row>
    <row r="492" spans="6:7">
      <c r="F492" t="s">
        <v>706</v>
      </c>
      <c r="G492" t="s">
        <v>628</v>
      </c>
    </row>
    <row r="493" spans="6:7">
      <c r="F493" t="s">
        <v>707</v>
      </c>
      <c r="G493" t="s">
        <v>628</v>
      </c>
    </row>
    <row r="494" spans="6:7">
      <c r="F494" t="s">
        <v>708</v>
      </c>
      <c r="G494" t="s">
        <v>628</v>
      </c>
    </row>
    <row r="495" spans="6:7">
      <c r="F495" t="s">
        <v>709</v>
      </c>
      <c r="G495" t="s">
        <v>628</v>
      </c>
    </row>
    <row r="496" spans="6:7">
      <c r="F496" t="s">
        <v>710</v>
      </c>
      <c r="G496" t="s">
        <v>628</v>
      </c>
    </row>
    <row r="497" spans="6:7">
      <c r="F497" t="s">
        <v>711</v>
      </c>
      <c r="G497" t="s">
        <v>628</v>
      </c>
    </row>
    <row r="498" spans="6:7">
      <c r="F498" t="s">
        <v>170</v>
      </c>
      <c r="G498" t="s">
        <v>628</v>
      </c>
    </row>
    <row r="499" spans="6:7">
      <c r="F499" t="s">
        <v>171</v>
      </c>
      <c r="G499" t="s">
        <v>628</v>
      </c>
    </row>
    <row r="500" spans="6:7">
      <c r="F500" t="s">
        <v>712</v>
      </c>
      <c r="G500" t="s">
        <v>628</v>
      </c>
    </row>
    <row r="501" spans="6:7">
      <c r="F501" t="s">
        <v>713</v>
      </c>
      <c r="G501" t="s">
        <v>628</v>
      </c>
    </row>
    <row r="502" spans="6:7">
      <c r="F502" t="s">
        <v>714</v>
      </c>
      <c r="G502" t="s">
        <v>628</v>
      </c>
    </row>
    <row r="503" spans="6:7">
      <c r="F503" t="s">
        <v>715</v>
      </c>
      <c r="G503" t="s">
        <v>628</v>
      </c>
    </row>
    <row r="504" spans="6:7">
      <c r="F504" t="s">
        <v>134</v>
      </c>
      <c r="G504" t="s">
        <v>628</v>
      </c>
    </row>
    <row r="505" spans="6:7">
      <c r="F505" t="s">
        <v>716</v>
      </c>
      <c r="G505" t="s">
        <v>628</v>
      </c>
    </row>
    <row r="506" spans="6:7">
      <c r="F506" t="s">
        <v>717</v>
      </c>
      <c r="G506" t="s">
        <v>628</v>
      </c>
    </row>
    <row r="507" spans="6:7">
      <c r="F507" t="s">
        <v>718</v>
      </c>
      <c r="G507" t="s">
        <v>628</v>
      </c>
    </row>
    <row r="508" spans="6:7">
      <c r="F508" t="s">
        <v>719</v>
      </c>
      <c r="G508" t="s">
        <v>628</v>
      </c>
    </row>
    <row r="509" spans="6:7">
      <c r="F509" t="s">
        <v>720</v>
      </c>
      <c r="G509" t="s">
        <v>628</v>
      </c>
    </row>
    <row r="510" spans="6:7">
      <c r="F510" t="s">
        <v>721</v>
      </c>
      <c r="G510" t="s">
        <v>628</v>
      </c>
    </row>
    <row r="511" spans="6:7">
      <c r="F511" t="s">
        <v>722</v>
      </c>
      <c r="G511" t="s">
        <v>628</v>
      </c>
    </row>
    <row r="512" spans="6:7">
      <c r="F512" t="s">
        <v>723</v>
      </c>
      <c r="G512" t="s">
        <v>628</v>
      </c>
    </row>
    <row r="513" spans="6:7">
      <c r="F513" t="s">
        <v>724</v>
      </c>
      <c r="G513" t="s">
        <v>628</v>
      </c>
    </row>
    <row r="514" spans="6:7">
      <c r="F514" t="s">
        <v>725</v>
      </c>
      <c r="G514" t="s">
        <v>628</v>
      </c>
    </row>
    <row r="515" spans="6:7">
      <c r="F515" t="s">
        <v>726</v>
      </c>
      <c r="G515" t="s">
        <v>628</v>
      </c>
    </row>
    <row r="516" spans="6:7">
      <c r="F516" t="s">
        <v>727</v>
      </c>
      <c r="G516" t="s">
        <v>628</v>
      </c>
    </row>
    <row r="517" spans="6:7">
      <c r="F517" t="s">
        <v>728</v>
      </c>
      <c r="G517" t="s">
        <v>628</v>
      </c>
    </row>
    <row r="518" spans="6:7">
      <c r="F518" t="s">
        <v>729</v>
      </c>
      <c r="G518" t="s">
        <v>628</v>
      </c>
    </row>
    <row r="519" spans="6:7">
      <c r="F519" t="s">
        <v>730</v>
      </c>
      <c r="G519" t="s">
        <v>628</v>
      </c>
    </row>
    <row r="520" spans="6:7">
      <c r="F520" t="s">
        <v>612</v>
      </c>
      <c r="G520" t="s">
        <v>628</v>
      </c>
    </row>
    <row r="521" spans="6:7">
      <c r="F521" t="s">
        <v>731</v>
      </c>
      <c r="G521" t="s">
        <v>628</v>
      </c>
    </row>
    <row r="522" spans="6:7">
      <c r="F522" t="s">
        <v>732</v>
      </c>
      <c r="G522" t="s">
        <v>628</v>
      </c>
    </row>
    <row r="523" spans="6:7">
      <c r="F523" t="s">
        <v>733</v>
      </c>
      <c r="G523" t="s">
        <v>628</v>
      </c>
    </row>
    <row r="524" spans="6:7">
      <c r="F524" t="s">
        <v>734</v>
      </c>
      <c r="G524" t="s">
        <v>628</v>
      </c>
    </row>
    <row r="525" spans="6:7">
      <c r="F525" t="s">
        <v>735</v>
      </c>
      <c r="G525" t="s">
        <v>628</v>
      </c>
    </row>
    <row r="526" spans="6:7">
      <c r="F526" t="s">
        <v>736</v>
      </c>
      <c r="G526" t="s">
        <v>628</v>
      </c>
    </row>
    <row r="527" spans="6:7">
      <c r="F527" t="s">
        <v>737</v>
      </c>
      <c r="G527" t="s">
        <v>628</v>
      </c>
    </row>
    <row r="528" spans="6:7">
      <c r="F528" t="s">
        <v>738</v>
      </c>
      <c r="G528" t="s">
        <v>628</v>
      </c>
    </row>
    <row r="529" spans="6:7">
      <c r="F529" t="s">
        <v>739</v>
      </c>
      <c r="G529" t="s">
        <v>628</v>
      </c>
    </row>
    <row r="530" spans="6:7">
      <c r="F530" t="s">
        <v>740</v>
      </c>
      <c r="G530" t="s">
        <v>628</v>
      </c>
    </row>
    <row r="531" spans="6:7">
      <c r="F531" t="s">
        <v>128</v>
      </c>
      <c r="G531" t="s">
        <v>628</v>
      </c>
    </row>
    <row r="532" spans="6:7">
      <c r="F532" t="s">
        <v>741</v>
      </c>
      <c r="G532" t="s">
        <v>628</v>
      </c>
    </row>
    <row r="533" spans="6:7">
      <c r="F533" t="s">
        <v>172</v>
      </c>
      <c r="G533" t="s">
        <v>628</v>
      </c>
    </row>
    <row r="534" spans="6:7">
      <c r="F534" t="s">
        <v>742</v>
      </c>
      <c r="G534" t="s">
        <v>628</v>
      </c>
    </row>
    <row r="535" spans="6:7">
      <c r="F535" t="s">
        <v>743</v>
      </c>
      <c r="G535" t="s">
        <v>628</v>
      </c>
    </row>
    <row r="536" spans="6:7">
      <c r="F536" t="s">
        <v>744</v>
      </c>
      <c r="G536" t="s">
        <v>628</v>
      </c>
    </row>
    <row r="537" spans="6:7">
      <c r="F537" t="s">
        <v>745</v>
      </c>
      <c r="G537" t="s">
        <v>628</v>
      </c>
    </row>
    <row r="538" spans="6:7">
      <c r="F538" t="s">
        <v>746</v>
      </c>
      <c r="G538" t="s">
        <v>628</v>
      </c>
    </row>
    <row r="539" spans="6:7">
      <c r="F539" t="s">
        <v>747</v>
      </c>
      <c r="G539" t="s">
        <v>628</v>
      </c>
    </row>
    <row r="540" spans="6:7">
      <c r="F540" t="s">
        <v>748</v>
      </c>
      <c r="G540" t="s">
        <v>628</v>
      </c>
    </row>
    <row r="541" spans="6:7">
      <c r="F541" t="s">
        <v>749</v>
      </c>
      <c r="G541" t="s">
        <v>628</v>
      </c>
    </row>
    <row r="542" spans="6:7">
      <c r="F542" t="s">
        <v>750</v>
      </c>
      <c r="G542" t="s">
        <v>628</v>
      </c>
    </row>
    <row r="543" spans="6:7">
      <c r="F543" t="s">
        <v>751</v>
      </c>
      <c r="G543" t="s">
        <v>628</v>
      </c>
    </row>
    <row r="544" spans="6:7">
      <c r="F544" t="s">
        <v>752</v>
      </c>
      <c r="G544" t="s">
        <v>628</v>
      </c>
    </row>
    <row r="545" spans="6:7">
      <c r="F545" t="s">
        <v>753</v>
      </c>
      <c r="G545" t="s">
        <v>628</v>
      </c>
    </row>
    <row r="546" spans="6:7">
      <c r="F546" t="s">
        <v>754</v>
      </c>
      <c r="G546" t="s">
        <v>628</v>
      </c>
    </row>
    <row r="547" spans="6:7">
      <c r="F547" t="s">
        <v>612</v>
      </c>
      <c r="G547" t="s">
        <v>628</v>
      </c>
    </row>
    <row r="548" spans="6:7">
      <c r="F548" t="s">
        <v>755</v>
      </c>
      <c r="G548" t="s">
        <v>628</v>
      </c>
    </row>
    <row r="549" spans="6:7">
      <c r="F549" t="s">
        <v>756</v>
      </c>
      <c r="G549" t="s">
        <v>757</v>
      </c>
    </row>
    <row r="550" spans="6:7">
      <c r="F550" t="s">
        <v>758</v>
      </c>
      <c r="G550" t="s">
        <v>757</v>
      </c>
    </row>
    <row r="551" spans="6:7">
      <c r="F551" t="s">
        <v>759</v>
      </c>
      <c r="G551" t="s">
        <v>757</v>
      </c>
    </row>
    <row r="552" spans="6:7">
      <c r="F552" t="s">
        <v>760</v>
      </c>
      <c r="G552" t="s">
        <v>757</v>
      </c>
    </row>
    <row r="553" spans="6:7">
      <c r="F553" t="s">
        <v>195</v>
      </c>
      <c r="G553" t="s">
        <v>757</v>
      </c>
    </row>
    <row r="554" spans="6:7">
      <c r="F554" t="s">
        <v>205</v>
      </c>
      <c r="G554" t="s">
        <v>757</v>
      </c>
    </row>
    <row r="555" spans="6:7">
      <c r="F555" t="s">
        <v>761</v>
      </c>
      <c r="G555" t="s">
        <v>757</v>
      </c>
    </row>
    <row r="556" spans="6:7">
      <c r="F556" t="s">
        <v>762</v>
      </c>
      <c r="G556" t="s">
        <v>757</v>
      </c>
    </row>
    <row r="557" spans="6:7">
      <c r="F557" t="s">
        <v>763</v>
      </c>
      <c r="G557" t="s">
        <v>757</v>
      </c>
    </row>
    <row r="558" spans="6:7">
      <c r="F558" t="s">
        <v>764</v>
      </c>
      <c r="G558" t="s">
        <v>757</v>
      </c>
    </row>
    <row r="559" spans="6:7">
      <c r="F559" t="s">
        <v>765</v>
      </c>
      <c r="G559" t="s">
        <v>757</v>
      </c>
    </row>
    <row r="560" spans="6:7">
      <c r="F560" t="s">
        <v>766</v>
      </c>
      <c r="G560" t="s">
        <v>757</v>
      </c>
    </row>
    <row r="561" spans="6:7">
      <c r="F561" t="s">
        <v>709</v>
      </c>
      <c r="G561" t="s">
        <v>757</v>
      </c>
    </row>
    <row r="562" spans="6:7">
      <c r="F562" t="s">
        <v>767</v>
      </c>
      <c r="G562" t="s">
        <v>757</v>
      </c>
    </row>
    <row r="563" spans="6:7">
      <c r="F563" t="s">
        <v>768</v>
      </c>
      <c r="G563" t="s">
        <v>757</v>
      </c>
    </row>
    <row r="564" spans="6:7">
      <c r="F564" t="s">
        <v>769</v>
      </c>
      <c r="G564" t="s">
        <v>757</v>
      </c>
    </row>
    <row r="565" spans="6:7">
      <c r="F565" t="s">
        <v>770</v>
      </c>
      <c r="G565" t="s">
        <v>757</v>
      </c>
    </row>
    <row r="566" spans="6:7">
      <c r="F566" t="s">
        <v>771</v>
      </c>
      <c r="G566" t="s">
        <v>757</v>
      </c>
    </row>
    <row r="567" spans="6:7">
      <c r="F567" t="s">
        <v>772</v>
      </c>
      <c r="G567" t="s">
        <v>757</v>
      </c>
    </row>
    <row r="568" spans="6:7">
      <c r="F568" t="s">
        <v>773</v>
      </c>
      <c r="G568" t="s">
        <v>757</v>
      </c>
    </row>
    <row r="569" spans="6:7">
      <c r="F569" t="s">
        <v>774</v>
      </c>
      <c r="G569" t="s">
        <v>757</v>
      </c>
    </row>
    <row r="570" spans="6:7">
      <c r="F570" t="s">
        <v>775</v>
      </c>
      <c r="G570" t="s">
        <v>757</v>
      </c>
    </row>
    <row r="571" spans="6:7">
      <c r="F571" t="s">
        <v>776</v>
      </c>
      <c r="G571" t="s">
        <v>757</v>
      </c>
    </row>
    <row r="572" spans="6:7">
      <c r="F572" t="s">
        <v>777</v>
      </c>
      <c r="G572" t="s">
        <v>757</v>
      </c>
    </row>
    <row r="573" spans="6:7">
      <c r="F573" t="s">
        <v>778</v>
      </c>
      <c r="G573" t="s">
        <v>757</v>
      </c>
    </row>
    <row r="574" spans="6:7">
      <c r="F574" t="s">
        <v>779</v>
      </c>
      <c r="G574" t="s">
        <v>757</v>
      </c>
    </row>
    <row r="575" spans="6:7">
      <c r="F575" t="s">
        <v>780</v>
      </c>
      <c r="G575" t="s">
        <v>757</v>
      </c>
    </row>
    <row r="576" spans="6:7">
      <c r="F576" t="s">
        <v>781</v>
      </c>
      <c r="G576" t="s">
        <v>757</v>
      </c>
    </row>
    <row r="577" spans="6:7">
      <c r="F577" t="s">
        <v>237</v>
      </c>
      <c r="G577" t="s">
        <v>757</v>
      </c>
    </row>
    <row r="578" spans="6:7">
      <c r="F578" t="s">
        <v>782</v>
      </c>
      <c r="G578" t="s">
        <v>757</v>
      </c>
    </row>
    <row r="579" spans="6:7">
      <c r="F579" t="s">
        <v>783</v>
      </c>
      <c r="G579" t="s">
        <v>757</v>
      </c>
    </row>
    <row r="580" spans="6:7">
      <c r="F580" t="s">
        <v>784</v>
      </c>
      <c r="G580" t="s">
        <v>757</v>
      </c>
    </row>
    <row r="581" spans="6:7">
      <c r="F581" t="s">
        <v>212</v>
      </c>
      <c r="G581" t="s">
        <v>757</v>
      </c>
    </row>
    <row r="582" spans="6:7">
      <c r="F582" t="s">
        <v>785</v>
      </c>
      <c r="G582" t="s">
        <v>757</v>
      </c>
    </row>
    <row r="583" spans="6:7">
      <c r="F583" t="s">
        <v>786</v>
      </c>
      <c r="G583" t="s">
        <v>757</v>
      </c>
    </row>
    <row r="584" spans="6:7">
      <c r="F584" t="s">
        <v>787</v>
      </c>
      <c r="G584" t="s">
        <v>757</v>
      </c>
    </row>
    <row r="585" spans="6:7">
      <c r="F585" t="s">
        <v>397</v>
      </c>
      <c r="G585" t="s">
        <v>757</v>
      </c>
    </row>
    <row r="586" spans="6:7">
      <c r="F586" t="s">
        <v>512</v>
      </c>
      <c r="G586" t="s">
        <v>757</v>
      </c>
    </row>
    <row r="587" spans="6:7">
      <c r="F587" t="s">
        <v>788</v>
      </c>
      <c r="G587" t="s">
        <v>757</v>
      </c>
    </row>
    <row r="588" spans="6:7">
      <c r="F588" t="s">
        <v>789</v>
      </c>
      <c r="G588" t="s">
        <v>757</v>
      </c>
    </row>
    <row r="589" spans="6:7">
      <c r="F589" t="s">
        <v>790</v>
      </c>
      <c r="G589" t="s">
        <v>757</v>
      </c>
    </row>
    <row r="590" spans="6:7">
      <c r="F590" t="s">
        <v>135</v>
      </c>
      <c r="G590" t="s">
        <v>757</v>
      </c>
    </row>
    <row r="591" spans="6:7">
      <c r="F591" t="s">
        <v>791</v>
      </c>
      <c r="G591" t="s">
        <v>757</v>
      </c>
    </row>
    <row r="592" spans="6:7">
      <c r="F592" t="s">
        <v>792</v>
      </c>
      <c r="G592" t="s">
        <v>757</v>
      </c>
    </row>
    <row r="593" spans="6:7">
      <c r="F593" t="s">
        <v>114</v>
      </c>
      <c r="G593" t="s">
        <v>757</v>
      </c>
    </row>
    <row r="594" spans="6:7">
      <c r="F594" t="s">
        <v>211</v>
      </c>
      <c r="G594" t="s">
        <v>757</v>
      </c>
    </row>
    <row r="595" spans="6:7">
      <c r="F595" t="s">
        <v>793</v>
      </c>
      <c r="G595" t="s">
        <v>757</v>
      </c>
    </row>
    <row r="596" spans="6:7">
      <c r="F596" t="s">
        <v>794</v>
      </c>
      <c r="G596" t="s">
        <v>757</v>
      </c>
    </row>
    <row r="597" spans="6:7">
      <c r="F597" t="s">
        <v>795</v>
      </c>
      <c r="G597" t="s">
        <v>757</v>
      </c>
    </row>
    <row r="598" spans="6:7">
      <c r="F598" t="s">
        <v>218</v>
      </c>
      <c r="G598" t="s">
        <v>757</v>
      </c>
    </row>
    <row r="599" spans="6:7">
      <c r="F599" t="s">
        <v>796</v>
      </c>
      <c r="G599" t="s">
        <v>757</v>
      </c>
    </row>
    <row r="600" spans="6:7">
      <c r="F600" t="s">
        <v>797</v>
      </c>
      <c r="G600" t="s">
        <v>757</v>
      </c>
    </row>
    <row r="601" spans="6:7">
      <c r="F601" t="s">
        <v>798</v>
      </c>
      <c r="G601" t="s">
        <v>757</v>
      </c>
    </row>
    <row r="602" spans="6:7">
      <c r="F602" t="s">
        <v>208</v>
      </c>
      <c r="G602" t="s">
        <v>757</v>
      </c>
    </row>
    <row r="603" spans="6:7">
      <c r="F603" t="s">
        <v>799</v>
      </c>
      <c r="G603" t="s">
        <v>757</v>
      </c>
    </row>
    <row r="604" spans="6:7">
      <c r="F604" t="s">
        <v>800</v>
      </c>
      <c r="G604" t="s">
        <v>757</v>
      </c>
    </row>
    <row r="605" spans="6:7">
      <c r="F605" t="s">
        <v>801</v>
      </c>
      <c r="G605" t="s">
        <v>757</v>
      </c>
    </row>
    <row r="606" spans="6:7">
      <c r="F606" t="s">
        <v>802</v>
      </c>
      <c r="G606" t="s">
        <v>757</v>
      </c>
    </row>
    <row r="607" spans="6:7">
      <c r="F607" t="s">
        <v>803</v>
      </c>
      <c r="G607" t="s">
        <v>757</v>
      </c>
    </row>
    <row r="608" spans="6:7">
      <c r="F608" t="s">
        <v>804</v>
      </c>
      <c r="G608" t="s">
        <v>757</v>
      </c>
    </row>
    <row r="609" spans="6:7">
      <c r="F609" t="s">
        <v>805</v>
      </c>
      <c r="G609" t="s">
        <v>757</v>
      </c>
    </row>
    <row r="610" spans="6:7">
      <c r="F610" t="s">
        <v>806</v>
      </c>
      <c r="G610" t="s">
        <v>757</v>
      </c>
    </row>
    <row r="611" spans="6:7">
      <c r="F611" t="s">
        <v>807</v>
      </c>
      <c r="G611" t="s">
        <v>757</v>
      </c>
    </row>
    <row r="612" spans="6:7">
      <c r="F612" t="s">
        <v>808</v>
      </c>
      <c r="G612" t="s">
        <v>757</v>
      </c>
    </row>
    <row r="613" spans="6:7">
      <c r="F613" t="s">
        <v>222</v>
      </c>
      <c r="G613" t="s">
        <v>757</v>
      </c>
    </row>
    <row r="614" spans="6:7">
      <c r="F614" t="s">
        <v>191</v>
      </c>
      <c r="G614" t="s">
        <v>757</v>
      </c>
    </row>
    <row r="615" spans="6:7">
      <c r="F615" t="s">
        <v>809</v>
      </c>
      <c r="G615" t="s">
        <v>757</v>
      </c>
    </row>
    <row r="616" spans="6:7">
      <c r="F616" t="s">
        <v>244</v>
      </c>
      <c r="G616" t="s">
        <v>757</v>
      </c>
    </row>
    <row r="617" spans="6:7">
      <c r="F617" t="s">
        <v>190</v>
      </c>
      <c r="G617" t="s">
        <v>757</v>
      </c>
    </row>
    <row r="618" spans="6:7">
      <c r="F618" t="s">
        <v>810</v>
      </c>
      <c r="G618" t="s">
        <v>757</v>
      </c>
    </row>
    <row r="619" spans="6:7">
      <c r="F619" t="s">
        <v>811</v>
      </c>
      <c r="G619" t="s">
        <v>757</v>
      </c>
    </row>
    <row r="620" spans="6:7">
      <c r="F620" t="s">
        <v>812</v>
      </c>
      <c r="G620" t="s">
        <v>757</v>
      </c>
    </row>
    <row r="621" spans="6:7">
      <c r="F621" t="s">
        <v>813</v>
      </c>
      <c r="G621" t="s">
        <v>757</v>
      </c>
    </row>
    <row r="622" spans="6:7">
      <c r="F622" t="s">
        <v>814</v>
      </c>
      <c r="G622" t="s">
        <v>757</v>
      </c>
    </row>
    <row r="623" spans="6:7">
      <c r="F623" t="s">
        <v>815</v>
      </c>
      <c r="G623" t="s">
        <v>757</v>
      </c>
    </row>
    <row r="624" spans="6:7">
      <c r="F624" t="s">
        <v>247</v>
      </c>
      <c r="G624" t="s">
        <v>757</v>
      </c>
    </row>
    <row r="625" spans="6:7">
      <c r="F625" t="s">
        <v>116</v>
      </c>
      <c r="G625" t="s">
        <v>816</v>
      </c>
    </row>
    <row r="626" spans="6:7">
      <c r="F626" t="s">
        <v>246</v>
      </c>
      <c r="G626" t="s">
        <v>816</v>
      </c>
    </row>
    <row r="627" spans="6:7">
      <c r="F627" t="s">
        <v>817</v>
      </c>
      <c r="G627" t="s">
        <v>816</v>
      </c>
    </row>
    <row r="628" spans="6:7">
      <c r="F628" t="s">
        <v>818</v>
      </c>
      <c r="G628" t="s">
        <v>816</v>
      </c>
    </row>
    <row r="629" spans="6:7">
      <c r="F629" t="s">
        <v>819</v>
      </c>
      <c r="G629" t="s">
        <v>816</v>
      </c>
    </row>
    <row r="630" spans="6:7">
      <c r="F630" t="s">
        <v>820</v>
      </c>
      <c r="G630" t="s">
        <v>816</v>
      </c>
    </row>
    <row r="631" spans="6:7">
      <c r="F631" t="s">
        <v>821</v>
      </c>
      <c r="G631" t="s">
        <v>816</v>
      </c>
    </row>
    <row r="632" spans="6:7">
      <c r="F632" t="s">
        <v>822</v>
      </c>
      <c r="G632" t="s">
        <v>816</v>
      </c>
    </row>
    <row r="633" spans="6:7">
      <c r="F633" t="s">
        <v>823</v>
      </c>
      <c r="G633" t="s">
        <v>816</v>
      </c>
    </row>
    <row r="634" spans="6:7">
      <c r="F634" t="s">
        <v>824</v>
      </c>
      <c r="G634" t="s">
        <v>816</v>
      </c>
    </row>
    <row r="635" spans="6:7">
      <c r="F635" t="s">
        <v>825</v>
      </c>
      <c r="G635" t="s">
        <v>816</v>
      </c>
    </row>
    <row r="636" spans="6:7">
      <c r="F636" t="s">
        <v>826</v>
      </c>
      <c r="G636" t="s">
        <v>816</v>
      </c>
    </row>
    <row r="637" spans="6:7">
      <c r="F637" t="s">
        <v>827</v>
      </c>
      <c r="G637" t="s">
        <v>816</v>
      </c>
    </row>
    <row r="638" spans="6:7">
      <c r="F638" t="s">
        <v>828</v>
      </c>
      <c r="G638" t="s">
        <v>816</v>
      </c>
    </row>
    <row r="639" spans="6:7">
      <c r="F639" t="s">
        <v>829</v>
      </c>
      <c r="G639" t="s">
        <v>816</v>
      </c>
    </row>
    <row r="640" spans="6:7">
      <c r="F640" t="s">
        <v>830</v>
      </c>
      <c r="G640" t="s">
        <v>816</v>
      </c>
    </row>
    <row r="641" spans="6:7">
      <c r="F641" t="s">
        <v>831</v>
      </c>
      <c r="G641" t="s">
        <v>816</v>
      </c>
    </row>
    <row r="642" spans="6:7">
      <c r="F642" t="s">
        <v>832</v>
      </c>
      <c r="G642" t="s">
        <v>816</v>
      </c>
    </row>
    <row r="643" spans="6:7">
      <c r="F643" t="s">
        <v>833</v>
      </c>
      <c r="G643" t="s">
        <v>816</v>
      </c>
    </row>
    <row r="644" spans="6:7">
      <c r="F644" t="s">
        <v>834</v>
      </c>
      <c r="G644" t="s">
        <v>835</v>
      </c>
    </row>
    <row r="645" spans="6:7">
      <c r="F645" t="s">
        <v>836</v>
      </c>
      <c r="G645" t="s">
        <v>835</v>
      </c>
    </row>
    <row r="646" spans="6:7">
      <c r="F646" t="s">
        <v>837</v>
      </c>
      <c r="G646" t="s">
        <v>835</v>
      </c>
    </row>
    <row r="647" spans="6:7">
      <c r="F647" t="s">
        <v>838</v>
      </c>
      <c r="G647" t="s">
        <v>835</v>
      </c>
    </row>
    <row r="648" spans="6:7">
      <c r="F648" t="s">
        <v>839</v>
      </c>
      <c r="G648" t="s">
        <v>835</v>
      </c>
    </row>
    <row r="649" spans="6:7">
      <c r="F649" t="s">
        <v>840</v>
      </c>
      <c r="G649" t="s">
        <v>835</v>
      </c>
    </row>
    <row r="650" spans="6:7">
      <c r="F650" t="s">
        <v>152</v>
      </c>
      <c r="G650" t="s">
        <v>835</v>
      </c>
    </row>
    <row r="651" spans="6:7">
      <c r="F651" t="s">
        <v>841</v>
      </c>
      <c r="G651" t="s">
        <v>835</v>
      </c>
    </row>
    <row r="652" spans="6:7">
      <c r="F652" t="s">
        <v>842</v>
      </c>
      <c r="G652" t="s">
        <v>835</v>
      </c>
    </row>
    <row r="653" spans="6:7">
      <c r="F653" t="s">
        <v>843</v>
      </c>
      <c r="G653" t="s">
        <v>835</v>
      </c>
    </row>
    <row r="654" spans="6:7">
      <c r="F654" t="s">
        <v>844</v>
      </c>
      <c r="G654" t="s">
        <v>835</v>
      </c>
    </row>
    <row r="655" spans="6:7">
      <c r="F655" t="s">
        <v>384</v>
      </c>
      <c r="G655" t="s">
        <v>835</v>
      </c>
    </row>
    <row r="656" spans="6:7">
      <c r="F656" t="s">
        <v>845</v>
      </c>
      <c r="G656" t="s">
        <v>835</v>
      </c>
    </row>
    <row r="657" spans="6:7">
      <c r="F657" t="s">
        <v>238</v>
      </c>
      <c r="G657" t="s">
        <v>835</v>
      </c>
    </row>
    <row r="658" spans="6:7">
      <c r="F658" t="s">
        <v>846</v>
      </c>
      <c r="G658" t="s">
        <v>835</v>
      </c>
    </row>
    <row r="659" spans="6:7">
      <c r="F659" t="s">
        <v>847</v>
      </c>
      <c r="G659" t="s">
        <v>835</v>
      </c>
    </row>
    <row r="660" spans="6:7">
      <c r="F660" t="s">
        <v>848</v>
      </c>
      <c r="G660" t="s">
        <v>835</v>
      </c>
    </row>
    <row r="661" spans="6:7">
      <c r="F661" t="s">
        <v>849</v>
      </c>
      <c r="G661" t="s">
        <v>850</v>
      </c>
    </row>
    <row r="662" spans="6:7">
      <c r="F662" t="s">
        <v>851</v>
      </c>
      <c r="G662" t="s">
        <v>850</v>
      </c>
    </row>
    <row r="663" spans="6:7">
      <c r="F663" t="s">
        <v>852</v>
      </c>
      <c r="G663" t="s">
        <v>850</v>
      </c>
    </row>
    <row r="664" spans="6:7">
      <c r="F664" t="s">
        <v>853</v>
      </c>
      <c r="G664" t="s">
        <v>850</v>
      </c>
    </row>
    <row r="665" spans="6:7">
      <c r="F665" t="s">
        <v>854</v>
      </c>
      <c r="G665" t="s">
        <v>850</v>
      </c>
    </row>
    <row r="666" spans="6:7">
      <c r="F666" t="s">
        <v>165</v>
      </c>
      <c r="G666" t="s">
        <v>850</v>
      </c>
    </row>
    <row r="667" spans="6:7">
      <c r="F667" t="s">
        <v>855</v>
      </c>
      <c r="G667" t="s">
        <v>850</v>
      </c>
    </row>
    <row r="668" spans="6:7">
      <c r="F668" t="s">
        <v>856</v>
      </c>
      <c r="G668" t="s">
        <v>850</v>
      </c>
    </row>
    <row r="669" spans="6:7">
      <c r="F669" t="s">
        <v>225</v>
      </c>
      <c r="G669" t="s">
        <v>850</v>
      </c>
    </row>
    <row r="670" spans="6:7">
      <c r="F670" t="s">
        <v>857</v>
      </c>
      <c r="G670" t="s">
        <v>850</v>
      </c>
    </row>
    <row r="671" spans="6:7">
      <c r="F671" t="s">
        <v>858</v>
      </c>
      <c r="G671" t="s">
        <v>850</v>
      </c>
    </row>
    <row r="672" spans="6:7">
      <c r="F672" t="s">
        <v>859</v>
      </c>
      <c r="G672" t="s">
        <v>850</v>
      </c>
    </row>
    <row r="673" spans="6:7">
      <c r="F673" t="s">
        <v>860</v>
      </c>
      <c r="G673" t="s">
        <v>850</v>
      </c>
    </row>
    <row r="674" spans="6:7">
      <c r="F674" t="s">
        <v>241</v>
      </c>
      <c r="G674" t="s">
        <v>850</v>
      </c>
    </row>
    <row r="675" spans="6:7">
      <c r="F675" t="s">
        <v>861</v>
      </c>
      <c r="G675" t="s">
        <v>850</v>
      </c>
    </row>
    <row r="676" spans="6:7">
      <c r="F676" t="s">
        <v>862</v>
      </c>
      <c r="G676" t="s">
        <v>850</v>
      </c>
    </row>
    <row r="677" spans="6:7">
      <c r="F677" t="s">
        <v>863</v>
      </c>
      <c r="G677" t="s">
        <v>850</v>
      </c>
    </row>
    <row r="678" spans="6:7">
      <c r="F678" t="s">
        <v>864</v>
      </c>
      <c r="G678" t="s">
        <v>850</v>
      </c>
    </row>
    <row r="679" spans="6:7">
      <c r="F679" t="s">
        <v>865</v>
      </c>
      <c r="G679" t="s">
        <v>850</v>
      </c>
    </row>
    <row r="680" spans="6:7">
      <c r="F680" t="s">
        <v>866</v>
      </c>
      <c r="G680" t="s">
        <v>850</v>
      </c>
    </row>
    <row r="681" spans="6:7">
      <c r="F681" t="s">
        <v>867</v>
      </c>
      <c r="G681" t="s">
        <v>850</v>
      </c>
    </row>
    <row r="682" spans="6:7">
      <c r="F682" t="s">
        <v>868</v>
      </c>
      <c r="G682" t="s">
        <v>850</v>
      </c>
    </row>
    <row r="683" spans="6:7">
      <c r="F683" t="s">
        <v>869</v>
      </c>
      <c r="G683" t="s">
        <v>850</v>
      </c>
    </row>
    <row r="684" spans="6:7">
      <c r="F684" t="s">
        <v>870</v>
      </c>
      <c r="G684" t="s">
        <v>850</v>
      </c>
    </row>
    <row r="685" spans="6:7">
      <c r="F685" t="s">
        <v>166</v>
      </c>
      <c r="G685" t="s">
        <v>850</v>
      </c>
    </row>
    <row r="686" spans="6:7">
      <c r="F686" t="s">
        <v>164</v>
      </c>
      <c r="G686" t="s">
        <v>850</v>
      </c>
    </row>
    <row r="687" spans="6:7">
      <c r="F687" t="s">
        <v>871</v>
      </c>
      <c r="G687" t="s">
        <v>850</v>
      </c>
    </row>
    <row r="688" spans="6:7">
      <c r="F688" t="s">
        <v>872</v>
      </c>
      <c r="G688" t="s">
        <v>850</v>
      </c>
    </row>
    <row r="689" spans="6:7">
      <c r="F689" t="s">
        <v>873</v>
      </c>
      <c r="G689" t="s">
        <v>850</v>
      </c>
    </row>
    <row r="690" spans="6:7">
      <c r="F690" t="s">
        <v>874</v>
      </c>
      <c r="G690" t="s">
        <v>850</v>
      </c>
    </row>
    <row r="691" spans="6:7">
      <c r="F691" t="s">
        <v>875</v>
      </c>
      <c r="G691" t="s">
        <v>850</v>
      </c>
    </row>
    <row r="692" spans="6:7">
      <c r="F692" t="s">
        <v>216</v>
      </c>
      <c r="G692" t="s">
        <v>850</v>
      </c>
    </row>
    <row r="693" spans="6:7">
      <c r="F693" t="s">
        <v>876</v>
      </c>
      <c r="G693" t="s">
        <v>850</v>
      </c>
    </row>
    <row r="694" spans="6:7">
      <c r="F694" t="s">
        <v>877</v>
      </c>
      <c r="G694" t="s">
        <v>850</v>
      </c>
    </row>
    <row r="695" spans="6:7">
      <c r="F695" t="s">
        <v>878</v>
      </c>
      <c r="G695" t="s">
        <v>850</v>
      </c>
    </row>
    <row r="696" spans="6:7">
      <c r="F696" t="s">
        <v>879</v>
      </c>
      <c r="G696" t="s">
        <v>850</v>
      </c>
    </row>
    <row r="697" spans="6:7">
      <c r="F697" t="s">
        <v>880</v>
      </c>
      <c r="G697" t="s">
        <v>850</v>
      </c>
    </row>
    <row r="698" spans="6:7">
      <c r="F698" t="s">
        <v>881</v>
      </c>
      <c r="G698" t="s">
        <v>850</v>
      </c>
    </row>
    <row r="699" spans="6:7">
      <c r="F699" t="s">
        <v>882</v>
      </c>
      <c r="G699" t="s">
        <v>850</v>
      </c>
    </row>
    <row r="700" spans="6:7">
      <c r="F700" t="s">
        <v>883</v>
      </c>
      <c r="G700" t="s">
        <v>850</v>
      </c>
    </row>
    <row r="701" spans="6:7">
      <c r="F701" t="s">
        <v>884</v>
      </c>
      <c r="G701" t="s">
        <v>850</v>
      </c>
    </row>
    <row r="702" spans="6:7">
      <c r="F702" t="s">
        <v>885</v>
      </c>
      <c r="G702" t="s">
        <v>850</v>
      </c>
    </row>
    <row r="703" spans="6:7">
      <c r="F703" t="s">
        <v>886</v>
      </c>
      <c r="G703" t="s">
        <v>850</v>
      </c>
    </row>
    <row r="704" spans="6:7">
      <c r="F704" t="s">
        <v>887</v>
      </c>
      <c r="G704" t="s">
        <v>850</v>
      </c>
    </row>
    <row r="705" spans="6:7">
      <c r="F705" t="s">
        <v>888</v>
      </c>
      <c r="G705" t="s">
        <v>850</v>
      </c>
    </row>
    <row r="706" spans="6:7">
      <c r="F706" t="s">
        <v>189</v>
      </c>
      <c r="G706" t="s">
        <v>850</v>
      </c>
    </row>
    <row r="707" spans="6:7">
      <c r="F707" t="s">
        <v>889</v>
      </c>
      <c r="G707" t="s">
        <v>850</v>
      </c>
    </row>
    <row r="708" spans="6:7">
      <c r="F708" t="s">
        <v>890</v>
      </c>
      <c r="G708" t="s">
        <v>850</v>
      </c>
    </row>
    <row r="709" spans="6:7">
      <c r="F709" t="s">
        <v>891</v>
      </c>
      <c r="G709" t="s">
        <v>850</v>
      </c>
    </row>
    <row r="710" spans="6:7">
      <c r="F710" t="s">
        <v>892</v>
      </c>
      <c r="G710" t="s">
        <v>850</v>
      </c>
    </row>
    <row r="711" spans="6:7">
      <c r="F711" t="s">
        <v>893</v>
      </c>
      <c r="G711" t="s">
        <v>850</v>
      </c>
    </row>
    <row r="712" spans="6:7">
      <c r="F712" t="s">
        <v>894</v>
      </c>
      <c r="G712" t="s">
        <v>850</v>
      </c>
    </row>
    <row r="713" spans="6:7">
      <c r="F713" t="s">
        <v>243</v>
      </c>
      <c r="G713" t="s">
        <v>850</v>
      </c>
    </row>
    <row r="714" spans="6:7">
      <c r="F714" t="s">
        <v>895</v>
      </c>
      <c r="G714" t="s">
        <v>850</v>
      </c>
    </row>
    <row r="715" spans="6:7">
      <c r="F715" t="s">
        <v>896</v>
      </c>
      <c r="G715" t="s">
        <v>850</v>
      </c>
    </row>
    <row r="716" spans="6:7">
      <c r="F716" t="s">
        <v>897</v>
      </c>
      <c r="G716" t="s">
        <v>850</v>
      </c>
    </row>
    <row r="717" spans="6:7">
      <c r="F717" t="s">
        <v>898</v>
      </c>
      <c r="G717" t="s">
        <v>850</v>
      </c>
    </row>
    <row r="718" spans="6:7">
      <c r="F718" t="s">
        <v>899</v>
      </c>
      <c r="G718" t="s">
        <v>850</v>
      </c>
    </row>
    <row r="719" spans="6:7">
      <c r="F719" t="s">
        <v>900</v>
      </c>
      <c r="G719" t="s">
        <v>850</v>
      </c>
    </row>
    <row r="720" spans="6:7">
      <c r="F720" t="s">
        <v>901</v>
      </c>
      <c r="G720" t="s">
        <v>850</v>
      </c>
    </row>
    <row r="721" spans="6:7">
      <c r="F721" t="s">
        <v>902</v>
      </c>
      <c r="G721" t="s">
        <v>850</v>
      </c>
    </row>
    <row r="722" spans="6:7">
      <c r="F722" t="s">
        <v>903</v>
      </c>
      <c r="G722" t="s">
        <v>850</v>
      </c>
    </row>
    <row r="723" spans="6:7">
      <c r="F723" t="s">
        <v>904</v>
      </c>
      <c r="G723" t="s">
        <v>850</v>
      </c>
    </row>
    <row r="724" spans="6:7">
      <c r="F724" t="s">
        <v>905</v>
      </c>
      <c r="G724" t="s">
        <v>850</v>
      </c>
    </row>
    <row r="725" spans="6:7">
      <c r="F725" t="s">
        <v>906</v>
      </c>
      <c r="G725" t="s">
        <v>850</v>
      </c>
    </row>
    <row r="726" spans="6:7">
      <c r="F726" t="s">
        <v>183</v>
      </c>
      <c r="G726" t="s">
        <v>850</v>
      </c>
    </row>
    <row r="727" spans="6:7">
      <c r="F727" t="s">
        <v>177</v>
      </c>
      <c r="G727" t="s">
        <v>850</v>
      </c>
    </row>
    <row r="728" spans="6:7">
      <c r="F728" t="s">
        <v>907</v>
      </c>
      <c r="G728" t="s">
        <v>850</v>
      </c>
    </row>
    <row r="729" spans="6:7">
      <c r="F729" t="s">
        <v>908</v>
      </c>
      <c r="G729" t="s">
        <v>850</v>
      </c>
    </row>
    <row r="730" spans="6:7">
      <c r="F730" t="s">
        <v>909</v>
      </c>
      <c r="G730" t="s">
        <v>850</v>
      </c>
    </row>
    <row r="731" spans="6:7">
      <c r="F731" t="s">
        <v>910</v>
      </c>
      <c r="G731" t="s">
        <v>850</v>
      </c>
    </row>
    <row r="732" spans="6:7">
      <c r="F732" t="s">
        <v>911</v>
      </c>
      <c r="G732" t="s">
        <v>850</v>
      </c>
    </row>
    <row r="733" spans="6:7">
      <c r="F733" t="s">
        <v>912</v>
      </c>
      <c r="G733" t="s">
        <v>850</v>
      </c>
    </row>
    <row r="734" spans="6:7">
      <c r="F734" t="s">
        <v>913</v>
      </c>
      <c r="G734" t="s">
        <v>850</v>
      </c>
    </row>
    <row r="735" spans="6:7">
      <c r="F735" t="s">
        <v>914</v>
      </c>
      <c r="G735" t="s">
        <v>850</v>
      </c>
    </row>
    <row r="736" spans="6:7">
      <c r="F736" t="s">
        <v>915</v>
      </c>
      <c r="G736" t="s">
        <v>850</v>
      </c>
    </row>
    <row r="737" spans="6:7">
      <c r="F737" t="s">
        <v>916</v>
      </c>
      <c r="G737" t="s">
        <v>850</v>
      </c>
    </row>
    <row r="738" spans="6:7">
      <c r="F738" t="s">
        <v>917</v>
      </c>
      <c r="G738" t="s">
        <v>850</v>
      </c>
    </row>
    <row r="739" spans="6:7">
      <c r="F739" t="s">
        <v>918</v>
      </c>
      <c r="G739" t="s">
        <v>850</v>
      </c>
    </row>
    <row r="740" spans="6:7">
      <c r="F740" t="s">
        <v>919</v>
      </c>
      <c r="G740" t="s">
        <v>850</v>
      </c>
    </row>
    <row r="741" spans="6:7">
      <c r="F741" t="s">
        <v>920</v>
      </c>
      <c r="G741" t="s">
        <v>850</v>
      </c>
    </row>
    <row r="742" spans="6:7">
      <c r="F742" t="s">
        <v>921</v>
      </c>
      <c r="G742" t="s">
        <v>850</v>
      </c>
    </row>
    <row r="743" spans="6:7">
      <c r="F743" t="s">
        <v>922</v>
      </c>
      <c r="G743" t="s">
        <v>850</v>
      </c>
    </row>
    <row r="744" spans="6:7">
      <c r="F744" t="s">
        <v>923</v>
      </c>
      <c r="G744" t="s">
        <v>850</v>
      </c>
    </row>
    <row r="745" spans="6:7">
      <c r="F745" t="s">
        <v>151</v>
      </c>
      <c r="G745" t="s">
        <v>850</v>
      </c>
    </row>
    <row r="746" spans="6:7">
      <c r="F746" t="s">
        <v>146</v>
      </c>
      <c r="G746" t="s">
        <v>850</v>
      </c>
    </row>
    <row r="747" spans="6:7">
      <c r="F747" t="s">
        <v>182</v>
      </c>
      <c r="G747" t="s">
        <v>850</v>
      </c>
    </row>
    <row r="748" spans="6:7">
      <c r="F748" t="s">
        <v>196</v>
      </c>
      <c r="G748" t="s">
        <v>850</v>
      </c>
    </row>
    <row r="749" spans="6:7">
      <c r="F749" t="s">
        <v>924</v>
      </c>
      <c r="G749" t="s">
        <v>850</v>
      </c>
    </row>
    <row r="750" spans="6:7">
      <c r="F750" t="s">
        <v>925</v>
      </c>
      <c r="G750" t="s">
        <v>850</v>
      </c>
    </row>
    <row r="751" spans="6:7">
      <c r="F751" t="s">
        <v>203</v>
      </c>
      <c r="G751" t="s">
        <v>850</v>
      </c>
    </row>
    <row r="752" spans="6:7">
      <c r="F752" t="s">
        <v>233</v>
      </c>
      <c r="G752" t="s">
        <v>850</v>
      </c>
    </row>
    <row r="753" spans="6:7">
      <c r="F753" t="s">
        <v>150</v>
      </c>
      <c r="G753" t="s">
        <v>850</v>
      </c>
    </row>
    <row r="754" spans="6:7">
      <c r="F754" t="s">
        <v>926</v>
      </c>
      <c r="G754" t="s">
        <v>850</v>
      </c>
    </row>
    <row r="755" spans="6:7">
      <c r="F755" t="s">
        <v>927</v>
      </c>
      <c r="G755" t="s">
        <v>850</v>
      </c>
    </row>
    <row r="756" spans="6:7">
      <c r="F756" t="s">
        <v>928</v>
      </c>
      <c r="G756" t="s">
        <v>850</v>
      </c>
    </row>
    <row r="757" spans="6:7">
      <c r="F757" t="s">
        <v>217</v>
      </c>
      <c r="G757" t="s">
        <v>850</v>
      </c>
    </row>
    <row r="758" spans="6:7">
      <c r="F758" t="s">
        <v>929</v>
      </c>
      <c r="G758" t="s">
        <v>850</v>
      </c>
    </row>
    <row r="759" spans="6:7">
      <c r="F759" t="s">
        <v>930</v>
      </c>
      <c r="G759" t="s">
        <v>850</v>
      </c>
    </row>
    <row r="760" spans="6:7">
      <c r="F760" t="s">
        <v>931</v>
      </c>
      <c r="G760" t="s">
        <v>850</v>
      </c>
    </row>
    <row r="761" spans="6:7">
      <c r="F761" t="s">
        <v>932</v>
      </c>
      <c r="G761" t="s">
        <v>850</v>
      </c>
    </row>
    <row r="762" spans="6:7">
      <c r="F762" t="s">
        <v>933</v>
      </c>
      <c r="G762" t="s">
        <v>850</v>
      </c>
    </row>
    <row r="763" spans="6:7">
      <c r="F763" t="s">
        <v>934</v>
      </c>
      <c r="G763" t="s">
        <v>850</v>
      </c>
    </row>
    <row r="764" spans="6:7">
      <c r="F764" t="s">
        <v>935</v>
      </c>
      <c r="G764" t="s">
        <v>850</v>
      </c>
    </row>
    <row r="765" spans="6:7">
      <c r="F765" t="s">
        <v>936</v>
      </c>
      <c r="G765" t="s">
        <v>850</v>
      </c>
    </row>
    <row r="766" spans="6:7">
      <c r="F766" t="s">
        <v>937</v>
      </c>
      <c r="G766" t="s">
        <v>850</v>
      </c>
    </row>
    <row r="767" spans="6:7">
      <c r="F767" t="s">
        <v>938</v>
      </c>
      <c r="G767" t="s">
        <v>850</v>
      </c>
    </row>
    <row r="768" spans="6:7">
      <c r="F768" t="s">
        <v>204</v>
      </c>
      <c r="G768" t="s">
        <v>850</v>
      </c>
    </row>
    <row r="769" spans="6:7">
      <c r="F769" t="s">
        <v>939</v>
      </c>
      <c r="G769" t="s">
        <v>850</v>
      </c>
    </row>
    <row r="770" spans="6:7">
      <c r="F770" t="s">
        <v>167</v>
      </c>
      <c r="G770" t="s">
        <v>850</v>
      </c>
    </row>
    <row r="771" spans="6:7">
      <c r="F771" t="s">
        <v>940</v>
      </c>
      <c r="G771" t="s">
        <v>850</v>
      </c>
    </row>
    <row r="772" spans="6:7">
      <c r="F772" t="s">
        <v>224</v>
      </c>
      <c r="G772" t="s">
        <v>850</v>
      </c>
    </row>
    <row r="773" spans="6:7">
      <c r="F773" t="s">
        <v>153</v>
      </c>
      <c r="G773" t="s">
        <v>850</v>
      </c>
    </row>
    <row r="774" spans="6:7">
      <c r="F774" t="s">
        <v>941</v>
      </c>
      <c r="G774" t="s">
        <v>850</v>
      </c>
    </row>
    <row r="775" spans="6:7">
      <c r="F775" t="s">
        <v>942</v>
      </c>
      <c r="G775" t="s">
        <v>850</v>
      </c>
    </row>
    <row r="776" spans="6:7">
      <c r="F776" t="s">
        <v>943</v>
      </c>
      <c r="G776" t="s">
        <v>850</v>
      </c>
    </row>
    <row r="777" spans="6:7">
      <c r="F777" t="s">
        <v>944</v>
      </c>
      <c r="G777" t="s">
        <v>850</v>
      </c>
    </row>
    <row r="778" spans="6:7">
      <c r="F778" t="s">
        <v>945</v>
      </c>
      <c r="G778" t="s">
        <v>850</v>
      </c>
    </row>
    <row r="779" spans="6:7">
      <c r="F779" t="s">
        <v>946</v>
      </c>
      <c r="G779" t="s">
        <v>850</v>
      </c>
    </row>
    <row r="780" spans="6:7">
      <c r="F780" t="s">
        <v>947</v>
      </c>
      <c r="G780" t="s">
        <v>850</v>
      </c>
    </row>
    <row r="781" spans="6:7">
      <c r="F781" t="s">
        <v>948</v>
      </c>
      <c r="G781" t="s">
        <v>850</v>
      </c>
    </row>
    <row r="782" spans="6:7">
      <c r="F782" t="s">
        <v>949</v>
      </c>
      <c r="G782" t="s">
        <v>850</v>
      </c>
    </row>
    <row r="783" spans="6:7">
      <c r="F783" t="s">
        <v>950</v>
      </c>
      <c r="G783" t="s">
        <v>850</v>
      </c>
    </row>
    <row r="784" spans="6:7">
      <c r="F784" t="s">
        <v>951</v>
      </c>
      <c r="G784" t="s">
        <v>850</v>
      </c>
    </row>
    <row r="785" spans="6:7">
      <c r="F785" t="s">
        <v>952</v>
      </c>
      <c r="G785" t="s">
        <v>953</v>
      </c>
    </row>
    <row r="786" spans="6:7">
      <c r="F786" t="s">
        <v>954</v>
      </c>
      <c r="G786" t="s">
        <v>953</v>
      </c>
    </row>
    <row r="787" spans="6:7">
      <c r="F787" t="s">
        <v>955</v>
      </c>
      <c r="G787" t="s">
        <v>953</v>
      </c>
    </row>
    <row r="788" spans="6:7">
      <c r="F788" t="s">
        <v>956</v>
      </c>
      <c r="G788" t="s">
        <v>953</v>
      </c>
    </row>
    <row r="789" spans="6:7">
      <c r="F789" t="s">
        <v>957</v>
      </c>
      <c r="G789" t="s">
        <v>953</v>
      </c>
    </row>
    <row r="790" spans="6:7">
      <c r="F790" t="s">
        <v>958</v>
      </c>
      <c r="G790" t="s">
        <v>953</v>
      </c>
    </row>
    <row r="791" spans="6:7">
      <c r="F791" t="s">
        <v>959</v>
      </c>
      <c r="G791" t="s">
        <v>953</v>
      </c>
    </row>
    <row r="792" spans="6:7">
      <c r="F792" t="s">
        <v>960</v>
      </c>
      <c r="G792" t="s">
        <v>953</v>
      </c>
    </row>
    <row r="793" spans="6:7">
      <c r="F793" t="s">
        <v>961</v>
      </c>
      <c r="G793" t="s">
        <v>953</v>
      </c>
    </row>
    <row r="794" spans="6:7">
      <c r="F794" t="s">
        <v>962</v>
      </c>
      <c r="G794" t="s">
        <v>953</v>
      </c>
    </row>
    <row r="795" spans="6:7">
      <c r="F795" t="s">
        <v>963</v>
      </c>
      <c r="G795" t="s">
        <v>953</v>
      </c>
    </row>
    <row r="796" spans="6:7">
      <c r="F796" t="s">
        <v>414</v>
      </c>
      <c r="G796" t="s">
        <v>953</v>
      </c>
    </row>
    <row r="797" spans="6:7">
      <c r="F797" t="s">
        <v>964</v>
      </c>
      <c r="G797" t="s">
        <v>953</v>
      </c>
    </row>
    <row r="798" spans="6:7">
      <c r="F798" t="s">
        <v>163</v>
      </c>
      <c r="G798" t="s">
        <v>953</v>
      </c>
    </row>
    <row r="799" spans="6:7">
      <c r="F799" t="s">
        <v>965</v>
      </c>
      <c r="G799" t="s">
        <v>953</v>
      </c>
    </row>
    <row r="800" spans="6:7">
      <c r="F800" t="s">
        <v>966</v>
      </c>
      <c r="G800" t="s">
        <v>953</v>
      </c>
    </row>
    <row r="801" spans="6:7">
      <c r="F801" t="s">
        <v>166</v>
      </c>
      <c r="G801" t="s">
        <v>953</v>
      </c>
    </row>
    <row r="802" spans="6:7">
      <c r="F802" t="s">
        <v>967</v>
      </c>
      <c r="G802" t="s">
        <v>953</v>
      </c>
    </row>
    <row r="803" spans="6:7">
      <c r="F803" t="s">
        <v>968</v>
      </c>
      <c r="G803" t="s">
        <v>953</v>
      </c>
    </row>
    <row r="804" spans="6:7">
      <c r="F804" t="s">
        <v>969</v>
      </c>
      <c r="G804" t="s">
        <v>953</v>
      </c>
    </row>
    <row r="805" spans="6:7">
      <c r="F805" t="s">
        <v>970</v>
      </c>
      <c r="G805" t="s">
        <v>953</v>
      </c>
    </row>
    <row r="806" spans="6:7">
      <c r="F806" t="s">
        <v>971</v>
      </c>
      <c r="G806" t="s">
        <v>953</v>
      </c>
    </row>
    <row r="807" spans="6:7">
      <c r="F807" t="s">
        <v>972</v>
      </c>
      <c r="G807" t="s">
        <v>953</v>
      </c>
    </row>
    <row r="808" spans="6:7">
      <c r="F808" t="s">
        <v>145</v>
      </c>
      <c r="G808" t="s">
        <v>315</v>
      </c>
    </row>
    <row r="809" spans="6:7">
      <c r="F809" t="s">
        <v>973</v>
      </c>
      <c r="G809" t="s">
        <v>315</v>
      </c>
    </row>
    <row r="810" spans="6:7">
      <c r="F810" t="s">
        <v>149</v>
      </c>
      <c r="G810" t="s">
        <v>315</v>
      </c>
    </row>
    <row r="811" spans="6:7">
      <c r="F811" t="s">
        <v>974</v>
      </c>
      <c r="G811" t="s">
        <v>315</v>
      </c>
    </row>
    <row r="812" spans="6:7">
      <c r="F812" t="s">
        <v>975</v>
      </c>
      <c r="G812" t="s">
        <v>315</v>
      </c>
    </row>
    <row r="813" spans="6:7">
      <c r="F813" t="s">
        <v>976</v>
      </c>
      <c r="G813" t="s">
        <v>315</v>
      </c>
    </row>
    <row r="814" spans="6:7">
      <c r="F814" t="s">
        <v>977</v>
      </c>
      <c r="G814" t="s">
        <v>315</v>
      </c>
    </row>
    <row r="815" spans="6:7">
      <c r="F815" t="s">
        <v>144</v>
      </c>
      <c r="G815" t="s">
        <v>315</v>
      </c>
    </row>
    <row r="816" spans="6:7">
      <c r="F816" t="s">
        <v>978</v>
      </c>
      <c r="G816" t="s">
        <v>315</v>
      </c>
    </row>
    <row r="817" spans="6:7">
      <c r="F817" t="s">
        <v>979</v>
      </c>
      <c r="G817" t="s">
        <v>315</v>
      </c>
    </row>
    <row r="818" spans="6:7">
      <c r="F818" t="s">
        <v>980</v>
      </c>
      <c r="G818" t="s">
        <v>315</v>
      </c>
    </row>
    <row r="819" spans="6:7">
      <c r="F819" t="s">
        <v>981</v>
      </c>
      <c r="G819" t="s">
        <v>315</v>
      </c>
    </row>
    <row r="820" spans="6:7">
      <c r="F820" t="s">
        <v>982</v>
      </c>
      <c r="G820" t="s">
        <v>315</v>
      </c>
    </row>
    <row r="821" spans="6:7">
      <c r="F821" t="s">
        <v>983</v>
      </c>
      <c r="G821" t="s">
        <v>315</v>
      </c>
    </row>
    <row r="822" spans="6:7">
      <c r="F822" t="s">
        <v>984</v>
      </c>
      <c r="G822" t="s">
        <v>315</v>
      </c>
    </row>
    <row r="823" spans="6:7">
      <c r="F823" t="s">
        <v>985</v>
      </c>
      <c r="G823" t="s">
        <v>315</v>
      </c>
    </row>
    <row r="824" spans="6:7">
      <c r="F824" t="s">
        <v>986</v>
      </c>
      <c r="G824" t="s">
        <v>315</v>
      </c>
    </row>
    <row r="825" spans="6:7">
      <c r="F825" t="s">
        <v>987</v>
      </c>
      <c r="G825" t="s">
        <v>315</v>
      </c>
    </row>
    <row r="826" spans="6:7">
      <c r="F826" t="s">
        <v>988</v>
      </c>
      <c r="G826" t="s">
        <v>315</v>
      </c>
    </row>
    <row r="827" spans="6:7">
      <c r="F827" t="s">
        <v>989</v>
      </c>
      <c r="G827" t="s">
        <v>315</v>
      </c>
    </row>
    <row r="828" spans="6:7">
      <c r="F828" t="s">
        <v>990</v>
      </c>
      <c r="G828" t="s">
        <v>315</v>
      </c>
    </row>
    <row r="829" spans="6:7">
      <c r="F829" t="s">
        <v>991</v>
      </c>
      <c r="G829" t="s">
        <v>315</v>
      </c>
    </row>
    <row r="830" spans="6:7">
      <c r="F830" t="s">
        <v>992</v>
      </c>
      <c r="G830" t="s">
        <v>315</v>
      </c>
    </row>
    <row r="831" spans="6:7">
      <c r="F831" t="s">
        <v>993</v>
      </c>
      <c r="G831" t="s">
        <v>315</v>
      </c>
    </row>
    <row r="832" spans="6:7">
      <c r="F832" t="s">
        <v>994</v>
      </c>
      <c r="G832" t="s">
        <v>315</v>
      </c>
    </row>
    <row r="833" spans="6:7">
      <c r="F833" t="s">
        <v>995</v>
      </c>
      <c r="G833" t="s">
        <v>315</v>
      </c>
    </row>
    <row r="834" spans="6:7">
      <c r="F834" t="s">
        <v>123</v>
      </c>
      <c r="G834" t="s">
        <v>315</v>
      </c>
    </row>
    <row r="835" spans="6:7">
      <c r="F835" t="s">
        <v>996</v>
      </c>
      <c r="G835" t="s">
        <v>315</v>
      </c>
    </row>
    <row r="836" spans="6:7">
      <c r="F836" t="s">
        <v>121</v>
      </c>
      <c r="G836" t="s">
        <v>315</v>
      </c>
    </row>
    <row r="837" spans="6:7">
      <c r="F837" t="s">
        <v>997</v>
      </c>
      <c r="G837" t="s">
        <v>315</v>
      </c>
    </row>
    <row r="838" spans="6:7">
      <c r="F838" t="s">
        <v>998</v>
      </c>
      <c r="G838" t="s">
        <v>315</v>
      </c>
    </row>
    <row r="839" spans="6:7">
      <c r="F839" t="s">
        <v>999</v>
      </c>
      <c r="G839" t="s">
        <v>315</v>
      </c>
    </row>
    <row r="840" spans="6:7">
      <c r="F840" t="s">
        <v>1000</v>
      </c>
      <c r="G840" t="s">
        <v>315</v>
      </c>
    </row>
    <row r="841" spans="6:7">
      <c r="F841" t="s">
        <v>143</v>
      </c>
      <c r="G841" t="s">
        <v>315</v>
      </c>
    </row>
    <row r="842" spans="6:7">
      <c r="F842" t="s">
        <v>1001</v>
      </c>
      <c r="G842" t="s">
        <v>315</v>
      </c>
    </row>
    <row r="843" spans="6:7">
      <c r="F843" t="s">
        <v>1002</v>
      </c>
      <c r="G843" t="s">
        <v>315</v>
      </c>
    </row>
    <row r="844" spans="6:7">
      <c r="F844" t="s">
        <v>187</v>
      </c>
      <c r="G844" t="s">
        <v>315</v>
      </c>
    </row>
    <row r="845" spans="6:7">
      <c r="F845" t="s">
        <v>1003</v>
      </c>
      <c r="G845" t="s">
        <v>315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E17"/>
  <sheetViews>
    <sheetView workbookViewId="0">
      <selection activeCell="E42" sqref="E42"/>
    </sheetView>
  </sheetViews>
  <sheetFormatPr defaultRowHeight="13.5"/>
  <cols>
    <col min="1" max="1" width="12" customWidth="1"/>
    <col min="2" max="2" width="12.125" customWidth="1"/>
    <col min="3" max="3" width="15.625" customWidth="1"/>
    <col min="4" max="4" width="12.75" customWidth="1"/>
  </cols>
  <sheetData>
    <row r="1" spans="1:5">
      <c r="A1" s="1" t="s">
        <v>1015</v>
      </c>
      <c r="C1" t="s">
        <v>1016</v>
      </c>
      <c r="D1" t="s">
        <v>1063</v>
      </c>
      <c r="E1" t="s">
        <v>1023</v>
      </c>
    </row>
    <row r="2" spans="1:5">
      <c r="A2" s="4" t="s">
        <v>1</v>
      </c>
      <c r="C2" t="s">
        <v>3</v>
      </c>
      <c r="D2" t="s">
        <v>1017</v>
      </c>
      <c r="E2" t="s">
        <v>1024</v>
      </c>
    </row>
    <row r="3" spans="1:5">
      <c r="A3" s="3" t="s">
        <v>4</v>
      </c>
      <c r="C3" t="s">
        <v>1018</v>
      </c>
      <c r="D3" t="s">
        <v>1019</v>
      </c>
      <c r="E3" t="s">
        <v>1025</v>
      </c>
    </row>
    <row r="4" spans="1:5">
      <c r="A4">
        <v>1</v>
      </c>
      <c r="B4" s="5" t="s">
        <v>1020</v>
      </c>
      <c r="C4">
        <v>3</v>
      </c>
      <c r="D4" s="5">
        <v>1</v>
      </c>
      <c r="E4" s="18" t="s">
        <v>1064</v>
      </c>
    </row>
    <row r="5" spans="1:5">
      <c r="A5">
        <v>2</v>
      </c>
      <c r="B5" s="5" t="s">
        <v>1021</v>
      </c>
      <c r="C5">
        <v>0</v>
      </c>
      <c r="D5" s="5">
        <v>1</v>
      </c>
      <c r="E5" s="18" t="s">
        <v>1705</v>
      </c>
    </row>
    <row r="6" spans="1:5">
      <c r="A6">
        <v>3</v>
      </c>
      <c r="B6" s="5" t="s">
        <v>1022</v>
      </c>
      <c r="C6">
        <v>1</v>
      </c>
      <c r="D6" s="5" t="s">
        <v>1099</v>
      </c>
      <c r="E6" s="18" t="s">
        <v>1065</v>
      </c>
    </row>
    <row r="7" spans="1:5">
      <c r="A7">
        <v>4</v>
      </c>
      <c r="B7" s="5" t="s">
        <v>34</v>
      </c>
      <c r="C7">
        <v>2</v>
      </c>
      <c r="D7" s="5" t="s">
        <v>1099</v>
      </c>
      <c r="E7" s="18" t="s">
        <v>1066</v>
      </c>
    </row>
    <row r="8" spans="1:5">
      <c r="A8">
        <v>5</v>
      </c>
      <c r="B8" s="5" t="s">
        <v>35</v>
      </c>
      <c r="C8">
        <v>3</v>
      </c>
      <c r="D8" s="5">
        <v>6</v>
      </c>
      <c r="E8" s="18" t="s">
        <v>1100</v>
      </c>
    </row>
    <row r="9" spans="1:5">
      <c r="A9">
        <v>6</v>
      </c>
      <c r="B9" t="s">
        <v>1026</v>
      </c>
      <c r="D9">
        <v>1</v>
      </c>
      <c r="E9" s="5" t="s">
        <v>1067</v>
      </c>
    </row>
    <row r="10" spans="1:5">
      <c r="A10">
        <v>7</v>
      </c>
      <c r="B10" t="s">
        <v>1027</v>
      </c>
      <c r="E10" s="5" t="s">
        <v>1068</v>
      </c>
    </row>
    <row r="11" spans="1:5">
      <c r="A11">
        <v>8</v>
      </c>
      <c r="B11" t="s">
        <v>1028</v>
      </c>
      <c r="D11">
        <v>2</v>
      </c>
      <c r="E11" s="5" t="s">
        <v>1949</v>
      </c>
    </row>
    <row r="12" spans="1:5">
      <c r="A12">
        <v>9</v>
      </c>
      <c r="B12" t="s">
        <v>1029</v>
      </c>
      <c r="D12">
        <v>3</v>
      </c>
      <c r="E12" s="5" t="s">
        <v>1940</v>
      </c>
    </row>
    <row r="13" spans="1:5">
      <c r="A13">
        <v>10</v>
      </c>
      <c r="B13" t="s">
        <v>1744</v>
      </c>
      <c r="D13">
        <v>7</v>
      </c>
      <c r="E13" s="5" t="s">
        <v>1947</v>
      </c>
    </row>
    <row r="14" spans="1:5">
      <c r="A14">
        <v>11</v>
      </c>
      <c r="B14" t="s">
        <v>1743</v>
      </c>
      <c r="D14">
        <v>8</v>
      </c>
      <c r="E14" s="5" t="s">
        <v>1745</v>
      </c>
    </row>
    <row r="15" spans="1:5">
      <c r="A15">
        <v>12</v>
      </c>
      <c r="B15" t="s">
        <v>1030</v>
      </c>
      <c r="D15">
        <v>1</v>
      </c>
      <c r="E15" t="s">
        <v>1946</v>
      </c>
    </row>
    <row r="16" spans="1:5">
      <c r="A16">
        <v>13</v>
      </c>
      <c r="B16" t="s">
        <v>1031</v>
      </c>
      <c r="E16" t="s">
        <v>1948</v>
      </c>
    </row>
    <row r="17" spans="1:5">
      <c r="A17">
        <v>14</v>
      </c>
      <c r="B17" t="s">
        <v>1032</v>
      </c>
      <c r="D17" t="s">
        <v>1069</v>
      </c>
      <c r="E17" t="s">
        <v>1950</v>
      </c>
    </row>
  </sheetData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G7"/>
  <sheetViews>
    <sheetView workbookViewId="0">
      <selection activeCell="G14" sqref="G14"/>
    </sheetView>
  </sheetViews>
  <sheetFormatPr defaultRowHeight="13.5"/>
  <cols>
    <col min="1" max="1" width="14.5" customWidth="1"/>
    <col min="2" max="3" width="14" customWidth="1"/>
    <col min="4" max="4" width="10.5" customWidth="1"/>
    <col min="5" max="6" width="11.5" customWidth="1"/>
    <col min="7" max="7" width="24" customWidth="1"/>
  </cols>
  <sheetData>
    <row r="1" spans="1:7">
      <c r="A1" s="1" t="s">
        <v>258</v>
      </c>
      <c r="B1" s="5" t="s">
        <v>1706</v>
      </c>
      <c r="C1" s="5"/>
      <c r="D1" s="5" t="s">
        <v>1723</v>
      </c>
      <c r="E1" s="5" t="s">
        <v>1711</v>
      </c>
      <c r="F1" s="5" t="s">
        <v>1720</v>
      </c>
      <c r="G1" s="5" t="s">
        <v>1713</v>
      </c>
    </row>
    <row r="2" spans="1:7">
      <c r="A2" s="4" t="s">
        <v>1</v>
      </c>
      <c r="B2" s="5" t="s">
        <v>1707</v>
      </c>
      <c r="C2" s="5"/>
      <c r="D2" s="5" t="s">
        <v>1724</v>
      </c>
      <c r="E2" s="5" t="s">
        <v>67</v>
      </c>
      <c r="F2" s="5" t="s">
        <v>1721</v>
      </c>
      <c r="G2" s="5" t="s">
        <v>1714</v>
      </c>
    </row>
    <row r="3" spans="1:7">
      <c r="A3" s="3" t="s">
        <v>4</v>
      </c>
      <c r="B3" s="5" t="s">
        <v>1708</v>
      </c>
      <c r="C3" s="5"/>
      <c r="D3" s="5" t="s">
        <v>1725</v>
      </c>
      <c r="E3" s="5" t="s">
        <v>1712</v>
      </c>
      <c r="F3" s="5" t="s">
        <v>1722</v>
      </c>
      <c r="G3" s="5" t="s">
        <v>1716</v>
      </c>
    </row>
    <row r="4" spans="1:7">
      <c r="A4">
        <v>1</v>
      </c>
      <c r="B4">
        <v>5600</v>
      </c>
      <c r="C4" t="s">
        <v>1709</v>
      </c>
      <c r="D4">
        <v>1</v>
      </c>
      <c r="F4">
        <v>1</v>
      </c>
      <c r="G4" t="s">
        <v>1715</v>
      </c>
    </row>
    <row r="5" spans="1:7">
      <c r="A5">
        <v>2</v>
      </c>
      <c r="B5">
        <v>5601</v>
      </c>
      <c r="C5" t="s">
        <v>1710</v>
      </c>
      <c r="D5">
        <v>2</v>
      </c>
      <c r="E5" t="s">
        <v>1939</v>
      </c>
      <c r="F5">
        <v>1</v>
      </c>
      <c r="G5" t="s">
        <v>1717</v>
      </c>
    </row>
    <row r="6" spans="1:7">
      <c r="A6">
        <v>3</v>
      </c>
      <c r="B6">
        <v>5638</v>
      </c>
      <c r="C6" t="s">
        <v>1943</v>
      </c>
      <c r="D6">
        <v>3</v>
      </c>
      <c r="E6" t="s">
        <v>1944</v>
      </c>
      <c r="G6" t="s">
        <v>1718</v>
      </c>
    </row>
    <row r="7" spans="1:7">
      <c r="A7">
        <v>4</v>
      </c>
      <c r="B7">
        <v>5639</v>
      </c>
      <c r="C7" t="s">
        <v>1942</v>
      </c>
      <c r="D7">
        <v>4</v>
      </c>
      <c r="E7" t="s">
        <v>1945</v>
      </c>
      <c r="G7" t="s">
        <v>1719</v>
      </c>
    </row>
  </sheetData>
  <phoneticPr fontId="4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@shahuleyuanTime</vt:lpstr>
      <vt:lpstr>@shahuleyuan</vt:lpstr>
      <vt:lpstr>@luckyleyuan</vt:lpstr>
      <vt:lpstr>@shahuleyuanStep</vt:lpstr>
      <vt:lpstr>@shahuleyuanPet</vt:lpstr>
      <vt:lpstr>@shahuleyuanGift</vt:lpstr>
      <vt:lpstr>@$shahuleyuanShadow</vt:lpstr>
      <vt:lpstr>@shahuleyuanShow</vt:lpstr>
      <vt:lpstr>@$shahuleyuanCatchball</vt:lpstr>
      <vt:lpstr>Sheet1</vt:lpstr>
      <vt:lpstr>Sheet2</vt:lpstr>
      <vt:lpstr>3</vt:lpstr>
      <vt:lpstr>Sheet3</vt:lpstr>
      <vt:lpstr>Sheet4</vt:lpstr>
    </vt:vector>
  </TitlesOfParts>
  <Company>123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Administrator</cp:lastModifiedBy>
  <dcterms:created xsi:type="dcterms:W3CDTF">2016-12-23T21:30:00Z</dcterms:created>
  <dcterms:modified xsi:type="dcterms:W3CDTF">2019-12-31T06:59:45Z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