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ksuresh2_jh_edu/Documents/Research/Data/Metabolomics/13c-labeling/13c-palm comps/"/>
    </mc:Choice>
  </mc:AlternateContent>
  <xr:revisionPtr revIDLastSave="2" documentId="8_{95FADD8F-1A8F-4082-9FCE-8FA5060AE802}" xr6:coauthVersionLast="47" xr6:coauthVersionMax="47" xr10:uidLastSave="{650EFA18-7ED9-4B13-BECA-A4FDAE1A3299}"/>
  <bookViews>
    <workbookView xWindow="-98" yWindow="-98" windowWidth="28996" windowHeight="17596" xr2:uid="{B49052D6-5EC3-4D4E-AFD5-D85AD6A4B6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398" i="1" l="1"/>
  <c r="AE1399" i="1"/>
  <c r="AE1400" i="1"/>
  <c r="AE1401" i="1"/>
  <c r="AE1402" i="1"/>
  <c r="AE1403" i="1"/>
  <c r="AE1404" i="1"/>
  <c r="AE1405" i="1"/>
  <c r="AE1406" i="1"/>
  <c r="AE1397" i="1"/>
  <c r="AI837" i="1"/>
  <c r="AI838" i="1"/>
  <c r="AI839" i="1"/>
  <c r="AI840" i="1"/>
  <c r="AI841" i="1"/>
  <c r="AI842" i="1"/>
  <c r="AI843" i="1"/>
  <c r="AI844" i="1"/>
  <c r="AI845" i="1"/>
  <c r="AI846" i="1"/>
  <c r="AI836" i="1"/>
  <c r="AH837" i="1"/>
  <c r="AH838" i="1"/>
  <c r="AH839" i="1"/>
  <c r="AH840" i="1"/>
  <c r="AH841" i="1"/>
  <c r="AH842" i="1"/>
  <c r="AH843" i="1"/>
  <c r="AH844" i="1"/>
  <c r="AH845" i="1"/>
  <c r="AH846" i="1"/>
  <c r="AH836" i="1"/>
  <c r="AG837" i="1"/>
  <c r="AG838" i="1"/>
  <c r="AG839" i="1"/>
  <c r="AG840" i="1"/>
  <c r="AG841" i="1"/>
  <c r="AG842" i="1"/>
  <c r="AG843" i="1"/>
  <c r="AG844" i="1"/>
  <c r="AG845" i="1"/>
  <c r="AG846" i="1"/>
  <c r="AG836" i="1"/>
  <c r="AF837" i="1"/>
  <c r="AF838" i="1"/>
  <c r="AF839" i="1"/>
  <c r="AF840" i="1"/>
  <c r="AF841" i="1"/>
  <c r="AF842" i="1"/>
  <c r="AF843" i="1"/>
  <c r="AF844" i="1"/>
  <c r="AF845" i="1"/>
  <c r="AF846" i="1"/>
  <c r="AF836" i="1"/>
  <c r="AE837" i="1"/>
  <c r="AE838" i="1"/>
  <c r="AE839" i="1"/>
  <c r="AE840" i="1"/>
  <c r="AE841" i="1"/>
  <c r="AE842" i="1"/>
  <c r="AE843" i="1"/>
  <c r="AE844" i="1"/>
  <c r="AE845" i="1"/>
  <c r="AE846" i="1"/>
  <c r="AE836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3" i="1"/>
  <c r="M2037" i="1"/>
  <c r="L2037" i="1"/>
  <c r="K2037" i="1"/>
  <c r="J2037" i="1"/>
  <c r="I2037" i="1"/>
  <c r="H2037" i="1"/>
  <c r="G2037" i="1"/>
  <c r="F2037" i="1"/>
  <c r="E2037" i="1"/>
  <c r="D2037" i="1"/>
  <c r="C2037" i="1"/>
  <c r="B2037" i="1"/>
  <c r="M2036" i="1"/>
  <c r="L2036" i="1"/>
  <c r="K2036" i="1"/>
  <c r="J2036" i="1"/>
  <c r="I2036" i="1"/>
  <c r="H2036" i="1"/>
  <c r="G2036" i="1"/>
  <c r="F2036" i="1"/>
  <c r="E2036" i="1"/>
  <c r="D2036" i="1"/>
  <c r="C2036" i="1"/>
  <c r="B2036" i="1"/>
  <c r="R2035" i="1"/>
  <c r="Q2035" i="1"/>
  <c r="V2034" i="1"/>
  <c r="R2034" i="1"/>
  <c r="Q2034" i="1"/>
  <c r="R2033" i="1"/>
  <c r="Q2033" i="1"/>
  <c r="R2032" i="1"/>
  <c r="Q2032" i="1"/>
  <c r="Q2037" i="1" s="1"/>
  <c r="V2031" i="1"/>
  <c r="V2037" i="1" s="1"/>
  <c r="R2031" i="1"/>
  <c r="R2037" i="1" s="1"/>
  <c r="Q2031" i="1"/>
  <c r="R2030" i="1"/>
  <c r="Q2030" i="1"/>
  <c r="V2029" i="1"/>
  <c r="V2036" i="1" s="1"/>
  <c r="R2029" i="1"/>
  <c r="Q2029" i="1"/>
  <c r="R2028" i="1"/>
  <c r="Q2028" i="1"/>
  <c r="R2027" i="1"/>
  <c r="R2036" i="1" s="1"/>
  <c r="Q2027" i="1"/>
  <c r="R2026" i="1"/>
  <c r="Q2026" i="1"/>
  <c r="Q2036" i="1" s="1"/>
  <c r="Q2024" i="1"/>
  <c r="M2020" i="1"/>
  <c r="L2020" i="1"/>
  <c r="K2020" i="1"/>
  <c r="J2020" i="1"/>
  <c r="I2020" i="1"/>
  <c r="H2020" i="1"/>
  <c r="G2020" i="1"/>
  <c r="F2020" i="1"/>
  <c r="E2020" i="1"/>
  <c r="D2020" i="1"/>
  <c r="C2020" i="1"/>
  <c r="B2020" i="1"/>
  <c r="V2019" i="1"/>
  <c r="M2019" i="1"/>
  <c r="L2019" i="1"/>
  <c r="K2019" i="1"/>
  <c r="J2019" i="1"/>
  <c r="I2019" i="1"/>
  <c r="H2019" i="1"/>
  <c r="G2019" i="1"/>
  <c r="F2019" i="1"/>
  <c r="E2019" i="1"/>
  <c r="D2019" i="1"/>
  <c r="C2019" i="1"/>
  <c r="B2019" i="1"/>
  <c r="Q2018" i="1"/>
  <c r="V2017" i="1"/>
  <c r="U2017" i="1"/>
  <c r="R2017" i="1"/>
  <c r="Q2017" i="1"/>
  <c r="Q2016" i="1"/>
  <c r="V2014" i="1"/>
  <c r="V2020" i="1" s="1"/>
  <c r="U2014" i="1"/>
  <c r="U2020" i="1" s="1"/>
  <c r="R2014" i="1"/>
  <c r="R2020" i="1" s="1"/>
  <c r="Q2014" i="1"/>
  <c r="Q2020" i="1" s="1"/>
  <c r="V2013" i="1"/>
  <c r="U2013" i="1"/>
  <c r="Q2013" i="1"/>
  <c r="Q2019" i="1" s="1"/>
  <c r="V2012" i="1"/>
  <c r="U2012" i="1"/>
  <c r="U2019" i="1" s="1"/>
  <c r="R2012" i="1"/>
  <c r="R2019" i="1" s="1"/>
  <c r="Q2012" i="1"/>
  <c r="Q2011" i="1"/>
  <c r="V2010" i="1"/>
  <c r="Q2010" i="1"/>
  <c r="Q2007" i="1"/>
  <c r="M2003" i="1"/>
  <c r="L2003" i="1"/>
  <c r="K2003" i="1"/>
  <c r="J2003" i="1"/>
  <c r="I2003" i="1"/>
  <c r="H2003" i="1"/>
  <c r="G2003" i="1"/>
  <c r="F2003" i="1"/>
  <c r="E2003" i="1"/>
  <c r="D2003" i="1"/>
  <c r="C2003" i="1"/>
  <c r="B2003" i="1"/>
  <c r="M2002" i="1"/>
  <c r="L2002" i="1"/>
  <c r="K2002" i="1"/>
  <c r="J2002" i="1"/>
  <c r="I2002" i="1"/>
  <c r="H2002" i="1"/>
  <c r="G2002" i="1"/>
  <c r="F2002" i="1"/>
  <c r="E2002" i="1"/>
  <c r="D2002" i="1"/>
  <c r="C2002" i="1"/>
  <c r="B2002" i="1"/>
  <c r="S2001" i="1"/>
  <c r="R2001" i="1"/>
  <c r="Q2001" i="1"/>
  <c r="S2000" i="1"/>
  <c r="R2000" i="1"/>
  <c r="Q2000" i="1"/>
  <c r="S1999" i="1"/>
  <c r="R1999" i="1"/>
  <c r="Q1999" i="1"/>
  <c r="Q2003" i="1" s="1"/>
  <c r="R1998" i="1"/>
  <c r="Q1998" i="1"/>
  <c r="S1997" i="1"/>
  <c r="S2003" i="1" s="1"/>
  <c r="R1997" i="1"/>
  <c r="R2003" i="1" s="1"/>
  <c r="Q1997" i="1"/>
  <c r="S1996" i="1"/>
  <c r="R1996" i="1"/>
  <c r="Q1996" i="1"/>
  <c r="S1995" i="1"/>
  <c r="R1995" i="1"/>
  <c r="Q1995" i="1"/>
  <c r="S1994" i="1"/>
  <c r="R1994" i="1"/>
  <c r="Q1994" i="1"/>
  <c r="S1993" i="1"/>
  <c r="S2002" i="1" s="1"/>
  <c r="R1993" i="1"/>
  <c r="Q1993" i="1"/>
  <c r="R1992" i="1"/>
  <c r="R2002" i="1" s="1"/>
  <c r="Q1992" i="1"/>
  <c r="Q2002" i="1" s="1"/>
  <c r="Q1990" i="1"/>
  <c r="Q1986" i="1"/>
  <c r="M1986" i="1"/>
  <c r="L1986" i="1"/>
  <c r="K1986" i="1"/>
  <c r="J1986" i="1"/>
  <c r="I1986" i="1"/>
  <c r="H1986" i="1"/>
  <c r="G1986" i="1"/>
  <c r="F1986" i="1"/>
  <c r="E1986" i="1"/>
  <c r="D1986" i="1"/>
  <c r="C1986" i="1"/>
  <c r="B1986" i="1"/>
  <c r="M1985" i="1"/>
  <c r="L1985" i="1"/>
  <c r="K1985" i="1"/>
  <c r="J1985" i="1"/>
  <c r="I1985" i="1"/>
  <c r="H1985" i="1"/>
  <c r="G1985" i="1"/>
  <c r="F1985" i="1"/>
  <c r="E1985" i="1"/>
  <c r="D1985" i="1"/>
  <c r="C1985" i="1"/>
  <c r="B1985" i="1"/>
  <c r="Q1984" i="1"/>
  <c r="Q1983" i="1"/>
  <c r="Q1982" i="1"/>
  <c r="Q1981" i="1"/>
  <c r="Q1980" i="1"/>
  <c r="Q1979" i="1"/>
  <c r="Q1978" i="1"/>
  <c r="Q1977" i="1"/>
  <c r="Q1976" i="1"/>
  <c r="Q1975" i="1"/>
  <c r="Q1985" i="1" s="1"/>
  <c r="Q1973" i="1"/>
  <c r="M1969" i="1"/>
  <c r="L1969" i="1"/>
  <c r="K1969" i="1"/>
  <c r="J1969" i="1"/>
  <c r="I1969" i="1"/>
  <c r="H1969" i="1"/>
  <c r="G1969" i="1"/>
  <c r="F1969" i="1"/>
  <c r="E1969" i="1"/>
  <c r="D1969" i="1"/>
  <c r="C1969" i="1"/>
  <c r="B1969" i="1"/>
  <c r="M1968" i="1"/>
  <c r="L1968" i="1"/>
  <c r="K1968" i="1"/>
  <c r="J1968" i="1"/>
  <c r="I1968" i="1"/>
  <c r="H1968" i="1"/>
  <c r="G1968" i="1"/>
  <c r="F1968" i="1"/>
  <c r="E1968" i="1"/>
  <c r="D1968" i="1"/>
  <c r="C1968" i="1"/>
  <c r="B1968" i="1"/>
  <c r="Q1967" i="1"/>
  <c r="Q1966" i="1"/>
  <c r="Q1965" i="1"/>
  <c r="Q1963" i="1"/>
  <c r="Q1969" i="1" s="1"/>
  <c r="Q1962" i="1"/>
  <c r="Q1961" i="1"/>
  <c r="Q1960" i="1"/>
  <c r="Q1959" i="1"/>
  <c r="Q1958" i="1"/>
  <c r="Q1968" i="1" s="1"/>
  <c r="Q1956" i="1"/>
  <c r="M1952" i="1"/>
  <c r="L1952" i="1"/>
  <c r="K1952" i="1"/>
  <c r="J1952" i="1"/>
  <c r="I1952" i="1"/>
  <c r="H1952" i="1"/>
  <c r="G1952" i="1"/>
  <c r="F1952" i="1"/>
  <c r="E1952" i="1"/>
  <c r="D1952" i="1"/>
  <c r="C1952" i="1"/>
  <c r="B1952" i="1"/>
  <c r="M1951" i="1"/>
  <c r="L1951" i="1"/>
  <c r="K1951" i="1"/>
  <c r="J1951" i="1"/>
  <c r="I1951" i="1"/>
  <c r="H1951" i="1"/>
  <c r="G1951" i="1"/>
  <c r="F1951" i="1"/>
  <c r="E1951" i="1"/>
  <c r="D1951" i="1"/>
  <c r="C1951" i="1"/>
  <c r="B1951" i="1"/>
  <c r="R1950" i="1"/>
  <c r="Q1950" i="1"/>
  <c r="R1949" i="1"/>
  <c r="Q1949" i="1"/>
  <c r="R1948" i="1"/>
  <c r="Q1948" i="1"/>
  <c r="S1947" i="1"/>
  <c r="S1952" i="1" s="1"/>
  <c r="R1947" i="1"/>
  <c r="Q1947" i="1"/>
  <c r="Q1952" i="1" s="1"/>
  <c r="R1946" i="1"/>
  <c r="R1952" i="1" s="1"/>
  <c r="Q1946" i="1"/>
  <c r="S1945" i="1"/>
  <c r="R1945" i="1"/>
  <c r="Q1945" i="1"/>
  <c r="S1944" i="1"/>
  <c r="R1944" i="1"/>
  <c r="Q1944" i="1"/>
  <c r="R1943" i="1"/>
  <c r="Q1943" i="1"/>
  <c r="R1942" i="1"/>
  <c r="Q1942" i="1"/>
  <c r="S1941" i="1"/>
  <c r="S1951" i="1" s="1"/>
  <c r="R1941" i="1"/>
  <c r="R1951" i="1" s="1"/>
  <c r="Q1941" i="1"/>
  <c r="Q1951" i="1" s="1"/>
  <c r="Q1939" i="1"/>
  <c r="M1935" i="1"/>
  <c r="L1935" i="1"/>
  <c r="K1935" i="1"/>
  <c r="J1935" i="1"/>
  <c r="I1935" i="1"/>
  <c r="H1935" i="1"/>
  <c r="G1935" i="1"/>
  <c r="F1935" i="1"/>
  <c r="E1935" i="1"/>
  <c r="D1935" i="1"/>
  <c r="C1935" i="1"/>
  <c r="B1935" i="1"/>
  <c r="R1934" i="1"/>
  <c r="M1934" i="1"/>
  <c r="L1934" i="1"/>
  <c r="K1934" i="1"/>
  <c r="J1934" i="1"/>
  <c r="I1934" i="1"/>
  <c r="H1934" i="1"/>
  <c r="G1934" i="1"/>
  <c r="F1934" i="1"/>
  <c r="E1934" i="1"/>
  <c r="D1934" i="1"/>
  <c r="C1934" i="1"/>
  <c r="B1934" i="1"/>
  <c r="R1933" i="1"/>
  <c r="Q1933" i="1"/>
  <c r="R1932" i="1"/>
  <c r="Q1932" i="1"/>
  <c r="R1931" i="1"/>
  <c r="Q1931" i="1"/>
  <c r="Q1930" i="1"/>
  <c r="R1929" i="1"/>
  <c r="R1935" i="1" s="1"/>
  <c r="Q1929" i="1"/>
  <c r="Q1935" i="1" s="1"/>
  <c r="R1928" i="1"/>
  <c r="Q1928" i="1"/>
  <c r="R1927" i="1"/>
  <c r="Q1927" i="1"/>
  <c r="R1926" i="1"/>
  <c r="Q1926" i="1"/>
  <c r="R1925" i="1"/>
  <c r="Q1925" i="1"/>
  <c r="Q1934" i="1" s="1"/>
  <c r="Q1922" i="1"/>
  <c r="M1918" i="1"/>
  <c r="L1918" i="1"/>
  <c r="K1918" i="1"/>
  <c r="J1918" i="1"/>
  <c r="I1918" i="1"/>
  <c r="H1918" i="1"/>
  <c r="G1918" i="1"/>
  <c r="F1918" i="1"/>
  <c r="E1918" i="1"/>
  <c r="D1918" i="1"/>
  <c r="C1918" i="1"/>
  <c r="B1918" i="1"/>
  <c r="R1917" i="1"/>
  <c r="M1917" i="1"/>
  <c r="L1917" i="1"/>
  <c r="K1917" i="1"/>
  <c r="J1917" i="1"/>
  <c r="I1917" i="1"/>
  <c r="H1917" i="1"/>
  <c r="G1917" i="1"/>
  <c r="F1917" i="1"/>
  <c r="E1917" i="1"/>
  <c r="D1917" i="1"/>
  <c r="C1917" i="1"/>
  <c r="B1917" i="1"/>
  <c r="S1916" i="1"/>
  <c r="Q1916" i="1"/>
  <c r="R1915" i="1"/>
  <c r="Q1915" i="1"/>
  <c r="S1914" i="1"/>
  <c r="S1918" i="1" s="1"/>
  <c r="Q1914" i="1"/>
  <c r="Q1913" i="1"/>
  <c r="R1912" i="1"/>
  <c r="R1918" i="1" s="1"/>
  <c r="Q1912" i="1"/>
  <c r="Q1918" i="1" s="1"/>
  <c r="Q1911" i="1"/>
  <c r="S1910" i="1"/>
  <c r="S1917" i="1" s="1"/>
  <c r="R1910" i="1"/>
  <c r="Q1910" i="1"/>
  <c r="Q1909" i="1"/>
  <c r="R1908" i="1"/>
  <c r="Q1908" i="1"/>
  <c r="Q1907" i="1"/>
  <c r="Q1917" i="1" s="1"/>
  <c r="Q1905" i="1"/>
  <c r="M1901" i="1"/>
  <c r="L1901" i="1"/>
  <c r="K1901" i="1"/>
  <c r="J1901" i="1"/>
  <c r="I1901" i="1"/>
  <c r="H1901" i="1"/>
  <c r="G1901" i="1"/>
  <c r="F1901" i="1"/>
  <c r="E1901" i="1"/>
  <c r="D1901" i="1"/>
  <c r="C1901" i="1"/>
  <c r="B1901" i="1"/>
  <c r="M1900" i="1"/>
  <c r="L1900" i="1"/>
  <c r="K1900" i="1"/>
  <c r="J1900" i="1"/>
  <c r="I1900" i="1"/>
  <c r="H1900" i="1"/>
  <c r="G1900" i="1"/>
  <c r="F1900" i="1"/>
  <c r="E1900" i="1"/>
  <c r="D1900" i="1"/>
  <c r="C1900" i="1"/>
  <c r="B1900" i="1"/>
  <c r="U1899" i="1"/>
  <c r="U1901" i="1" s="1"/>
  <c r="R1899" i="1"/>
  <c r="Q1899" i="1"/>
  <c r="R1898" i="1"/>
  <c r="Q1898" i="1"/>
  <c r="R1897" i="1"/>
  <c r="Q1897" i="1"/>
  <c r="U1896" i="1"/>
  <c r="R1896" i="1"/>
  <c r="Q1896" i="1"/>
  <c r="R1895" i="1"/>
  <c r="R1901" i="1" s="1"/>
  <c r="Q1895" i="1"/>
  <c r="Q1901" i="1" s="1"/>
  <c r="R1894" i="1"/>
  <c r="R1900" i="1" s="1"/>
  <c r="Q1894" i="1"/>
  <c r="U1893" i="1"/>
  <c r="R1893" i="1"/>
  <c r="Q1893" i="1"/>
  <c r="R1892" i="1"/>
  <c r="Q1892" i="1"/>
  <c r="U1891" i="1"/>
  <c r="R1891" i="1"/>
  <c r="Q1891" i="1"/>
  <c r="U1890" i="1"/>
  <c r="U1900" i="1" s="1"/>
  <c r="R1890" i="1"/>
  <c r="Q1890" i="1"/>
  <c r="Q1900" i="1" s="1"/>
  <c r="Q1888" i="1"/>
  <c r="M1884" i="1"/>
  <c r="L1884" i="1"/>
  <c r="K1884" i="1"/>
  <c r="J1884" i="1"/>
  <c r="I1884" i="1"/>
  <c r="H1884" i="1"/>
  <c r="G1884" i="1"/>
  <c r="F1884" i="1"/>
  <c r="E1884" i="1"/>
  <c r="D1884" i="1"/>
  <c r="C1884" i="1"/>
  <c r="B1884" i="1"/>
  <c r="M1883" i="1"/>
  <c r="L1883" i="1"/>
  <c r="K1883" i="1"/>
  <c r="J1883" i="1"/>
  <c r="I1883" i="1"/>
  <c r="H1883" i="1"/>
  <c r="G1883" i="1"/>
  <c r="F1883" i="1"/>
  <c r="E1883" i="1"/>
  <c r="D1883" i="1"/>
  <c r="C1883" i="1"/>
  <c r="B1883" i="1"/>
  <c r="S1882" i="1"/>
  <c r="R1882" i="1"/>
  <c r="Q1882" i="1"/>
  <c r="S1881" i="1"/>
  <c r="R1881" i="1"/>
  <c r="Q1881" i="1"/>
  <c r="S1880" i="1"/>
  <c r="R1880" i="1"/>
  <c r="Q1880" i="1"/>
  <c r="Q1879" i="1"/>
  <c r="S1878" i="1"/>
  <c r="S1884" i="1" s="1"/>
  <c r="R1878" i="1"/>
  <c r="R1884" i="1" s="1"/>
  <c r="Q1878" i="1"/>
  <c r="Q1884" i="1" s="1"/>
  <c r="S1877" i="1"/>
  <c r="R1877" i="1"/>
  <c r="R1883" i="1" s="1"/>
  <c r="Q1877" i="1"/>
  <c r="S1876" i="1"/>
  <c r="R1876" i="1"/>
  <c r="Q1876" i="1"/>
  <c r="S1875" i="1"/>
  <c r="R1875" i="1"/>
  <c r="Q1875" i="1"/>
  <c r="S1874" i="1"/>
  <c r="S1883" i="1" s="1"/>
  <c r="R1874" i="1"/>
  <c r="Q1874" i="1"/>
  <c r="Q1873" i="1"/>
  <c r="Q1883" i="1" s="1"/>
  <c r="Q1871" i="1"/>
  <c r="U1867" i="1"/>
  <c r="M1867" i="1"/>
  <c r="L1867" i="1"/>
  <c r="K1867" i="1"/>
  <c r="J1867" i="1"/>
  <c r="I1867" i="1"/>
  <c r="H1867" i="1"/>
  <c r="G1867" i="1"/>
  <c r="F1867" i="1"/>
  <c r="E1867" i="1"/>
  <c r="D1867" i="1"/>
  <c r="C1867" i="1"/>
  <c r="B1867" i="1"/>
  <c r="M1866" i="1"/>
  <c r="L1866" i="1"/>
  <c r="K1866" i="1"/>
  <c r="J1866" i="1"/>
  <c r="I1866" i="1"/>
  <c r="H1866" i="1"/>
  <c r="G1866" i="1"/>
  <c r="F1866" i="1"/>
  <c r="E1866" i="1"/>
  <c r="D1866" i="1"/>
  <c r="C1866" i="1"/>
  <c r="B1866" i="1"/>
  <c r="U1865" i="1"/>
  <c r="T1865" i="1"/>
  <c r="S1865" i="1"/>
  <c r="R1865" i="1"/>
  <c r="Q1865" i="1"/>
  <c r="V1864" i="1"/>
  <c r="V1867" i="1" s="1"/>
  <c r="U1864" i="1"/>
  <c r="T1864" i="1"/>
  <c r="S1864" i="1"/>
  <c r="R1864" i="1"/>
  <c r="Q1864" i="1"/>
  <c r="U1863" i="1"/>
  <c r="T1863" i="1"/>
  <c r="S1863" i="1"/>
  <c r="R1863" i="1"/>
  <c r="Q1863" i="1"/>
  <c r="U1862" i="1"/>
  <c r="T1862" i="1"/>
  <c r="S1862" i="1"/>
  <c r="R1862" i="1"/>
  <c r="Q1862" i="1"/>
  <c r="U1861" i="1"/>
  <c r="T1861" i="1"/>
  <c r="T1867" i="1" s="1"/>
  <c r="S1861" i="1"/>
  <c r="S1867" i="1" s="1"/>
  <c r="R1861" i="1"/>
  <c r="R1867" i="1" s="1"/>
  <c r="Q1861" i="1"/>
  <c r="Q1867" i="1" s="1"/>
  <c r="U1860" i="1"/>
  <c r="T1860" i="1"/>
  <c r="S1860" i="1"/>
  <c r="R1860" i="1"/>
  <c r="Q1860" i="1"/>
  <c r="V1859" i="1"/>
  <c r="U1859" i="1"/>
  <c r="T1859" i="1"/>
  <c r="S1859" i="1"/>
  <c r="R1859" i="1"/>
  <c r="Q1859" i="1"/>
  <c r="V1858" i="1"/>
  <c r="V1866" i="1" s="1"/>
  <c r="U1858" i="1"/>
  <c r="T1858" i="1"/>
  <c r="S1858" i="1"/>
  <c r="R1858" i="1"/>
  <c r="Q1858" i="1"/>
  <c r="U1857" i="1"/>
  <c r="U1866" i="1" s="1"/>
  <c r="T1857" i="1"/>
  <c r="S1857" i="1"/>
  <c r="R1857" i="1"/>
  <c r="Q1857" i="1"/>
  <c r="Q1866" i="1" s="1"/>
  <c r="U1856" i="1"/>
  <c r="T1856" i="1"/>
  <c r="T1866" i="1" s="1"/>
  <c r="S1856" i="1"/>
  <c r="S1866" i="1" s="1"/>
  <c r="R1856" i="1"/>
  <c r="R1866" i="1" s="1"/>
  <c r="Q1856" i="1"/>
  <c r="Q1854" i="1"/>
  <c r="M1850" i="1"/>
  <c r="L1850" i="1"/>
  <c r="K1850" i="1"/>
  <c r="J1850" i="1"/>
  <c r="I1850" i="1"/>
  <c r="H1850" i="1"/>
  <c r="G1850" i="1"/>
  <c r="F1850" i="1"/>
  <c r="E1850" i="1"/>
  <c r="D1850" i="1"/>
  <c r="C1850" i="1"/>
  <c r="B1850" i="1"/>
  <c r="M1849" i="1"/>
  <c r="L1849" i="1"/>
  <c r="K1849" i="1"/>
  <c r="J1849" i="1"/>
  <c r="I1849" i="1"/>
  <c r="H1849" i="1"/>
  <c r="G1849" i="1"/>
  <c r="F1849" i="1"/>
  <c r="E1849" i="1"/>
  <c r="D1849" i="1"/>
  <c r="C1849" i="1"/>
  <c r="B1849" i="1"/>
  <c r="R1848" i="1"/>
  <c r="Q1848" i="1"/>
  <c r="R1847" i="1"/>
  <c r="Q1847" i="1"/>
  <c r="R1846" i="1"/>
  <c r="Q1846" i="1"/>
  <c r="R1845" i="1"/>
  <c r="Q1845" i="1"/>
  <c r="R1844" i="1"/>
  <c r="R1850" i="1" s="1"/>
  <c r="Q1844" i="1"/>
  <c r="Q1850" i="1" s="1"/>
  <c r="R1843" i="1"/>
  <c r="Q1843" i="1"/>
  <c r="R1842" i="1"/>
  <c r="Q1842" i="1"/>
  <c r="R1841" i="1"/>
  <c r="Q1841" i="1"/>
  <c r="R1840" i="1"/>
  <c r="Q1840" i="1"/>
  <c r="R1839" i="1"/>
  <c r="R1849" i="1" s="1"/>
  <c r="Q1839" i="1"/>
  <c r="Q1849" i="1" s="1"/>
  <c r="Q1837" i="1"/>
  <c r="M1833" i="1"/>
  <c r="L1833" i="1"/>
  <c r="K1833" i="1"/>
  <c r="J1833" i="1"/>
  <c r="I1833" i="1"/>
  <c r="H1833" i="1"/>
  <c r="G1833" i="1"/>
  <c r="F1833" i="1"/>
  <c r="E1833" i="1"/>
  <c r="D1833" i="1"/>
  <c r="C1833" i="1"/>
  <c r="B1833" i="1"/>
  <c r="M1832" i="1"/>
  <c r="L1832" i="1"/>
  <c r="K1832" i="1"/>
  <c r="J1832" i="1"/>
  <c r="I1832" i="1"/>
  <c r="H1832" i="1"/>
  <c r="G1832" i="1"/>
  <c r="F1832" i="1"/>
  <c r="E1832" i="1"/>
  <c r="D1832" i="1"/>
  <c r="C1832" i="1"/>
  <c r="B1832" i="1"/>
  <c r="S1831" i="1"/>
  <c r="R1831" i="1"/>
  <c r="Q1831" i="1"/>
  <c r="S1830" i="1"/>
  <c r="R1830" i="1"/>
  <c r="Q1830" i="1"/>
  <c r="S1829" i="1"/>
  <c r="S1833" i="1" s="1"/>
  <c r="R1829" i="1"/>
  <c r="Q1829" i="1"/>
  <c r="R1828" i="1"/>
  <c r="Q1828" i="1"/>
  <c r="S1827" i="1"/>
  <c r="R1827" i="1"/>
  <c r="R1833" i="1" s="1"/>
  <c r="Q1827" i="1"/>
  <c r="Q1833" i="1" s="1"/>
  <c r="S1826" i="1"/>
  <c r="R1826" i="1"/>
  <c r="Q1826" i="1"/>
  <c r="S1825" i="1"/>
  <c r="R1825" i="1"/>
  <c r="Q1825" i="1"/>
  <c r="S1824" i="1"/>
  <c r="R1824" i="1"/>
  <c r="Q1824" i="1"/>
  <c r="S1823" i="1"/>
  <c r="S1832" i="1" s="1"/>
  <c r="R1823" i="1"/>
  <c r="R1832" i="1" s="1"/>
  <c r="Q1823" i="1"/>
  <c r="R1822" i="1"/>
  <c r="Q1822" i="1"/>
  <c r="Q1832" i="1" s="1"/>
  <c r="Q1820" i="1"/>
  <c r="M1816" i="1"/>
  <c r="L1816" i="1"/>
  <c r="K1816" i="1"/>
  <c r="J1816" i="1"/>
  <c r="I1816" i="1"/>
  <c r="H1816" i="1"/>
  <c r="G1816" i="1"/>
  <c r="F1816" i="1"/>
  <c r="E1816" i="1"/>
  <c r="D1816" i="1"/>
  <c r="C1816" i="1"/>
  <c r="B1816" i="1"/>
  <c r="M1815" i="1"/>
  <c r="L1815" i="1"/>
  <c r="K1815" i="1"/>
  <c r="J1815" i="1"/>
  <c r="I1815" i="1"/>
  <c r="H1815" i="1"/>
  <c r="G1815" i="1"/>
  <c r="F1815" i="1"/>
  <c r="E1815" i="1"/>
  <c r="D1815" i="1"/>
  <c r="C1815" i="1"/>
  <c r="B1815" i="1"/>
  <c r="R1814" i="1"/>
  <c r="Q1814" i="1"/>
  <c r="R1813" i="1"/>
  <c r="Q1813" i="1"/>
  <c r="R1812" i="1"/>
  <c r="Q1812" i="1"/>
  <c r="R1811" i="1"/>
  <c r="Q1811" i="1"/>
  <c r="R1810" i="1"/>
  <c r="R1816" i="1" s="1"/>
  <c r="Q1810" i="1"/>
  <c r="Q1816" i="1" s="1"/>
  <c r="R1809" i="1"/>
  <c r="Q1809" i="1"/>
  <c r="R1808" i="1"/>
  <c r="Q1808" i="1"/>
  <c r="R1807" i="1"/>
  <c r="Q1807" i="1"/>
  <c r="R1806" i="1"/>
  <c r="Q1806" i="1"/>
  <c r="R1805" i="1"/>
  <c r="R1815" i="1" s="1"/>
  <c r="Q1805" i="1"/>
  <c r="Q1815" i="1" s="1"/>
  <c r="Q1803" i="1"/>
  <c r="T1799" i="1"/>
  <c r="R1799" i="1"/>
  <c r="M1799" i="1"/>
  <c r="L1799" i="1"/>
  <c r="K1799" i="1"/>
  <c r="J1799" i="1"/>
  <c r="I1799" i="1"/>
  <c r="H1799" i="1"/>
  <c r="G1799" i="1"/>
  <c r="F1799" i="1"/>
  <c r="E1799" i="1"/>
  <c r="D1799" i="1"/>
  <c r="C1799" i="1"/>
  <c r="B1799" i="1"/>
  <c r="T1798" i="1"/>
  <c r="M1798" i="1"/>
  <c r="L1798" i="1"/>
  <c r="K1798" i="1"/>
  <c r="J1798" i="1"/>
  <c r="I1798" i="1"/>
  <c r="H1798" i="1"/>
  <c r="G1798" i="1"/>
  <c r="F1798" i="1"/>
  <c r="E1798" i="1"/>
  <c r="D1798" i="1"/>
  <c r="C1798" i="1"/>
  <c r="B1798" i="1"/>
  <c r="Z1797" i="1"/>
  <c r="W1797" i="1"/>
  <c r="V1797" i="1"/>
  <c r="U1797" i="1"/>
  <c r="S1797" i="1"/>
  <c r="R1797" i="1"/>
  <c r="Q1797" i="1"/>
  <c r="W1796" i="1"/>
  <c r="V1796" i="1"/>
  <c r="U1796" i="1"/>
  <c r="T1796" i="1"/>
  <c r="S1796" i="1"/>
  <c r="R1796" i="1"/>
  <c r="Q1796" i="1"/>
  <c r="Z1795" i="1"/>
  <c r="Z1799" i="1" s="1"/>
  <c r="W1795" i="1"/>
  <c r="V1795" i="1"/>
  <c r="U1795" i="1"/>
  <c r="S1795" i="1"/>
  <c r="R1795" i="1"/>
  <c r="Q1795" i="1"/>
  <c r="V1794" i="1"/>
  <c r="U1794" i="1"/>
  <c r="R1794" i="1"/>
  <c r="Q1794" i="1"/>
  <c r="W1793" i="1"/>
  <c r="W1799" i="1" s="1"/>
  <c r="V1793" i="1"/>
  <c r="V1799" i="1" s="1"/>
  <c r="U1793" i="1"/>
  <c r="U1799" i="1" s="1"/>
  <c r="T1793" i="1"/>
  <c r="S1793" i="1"/>
  <c r="S1799" i="1" s="1"/>
  <c r="R1793" i="1"/>
  <c r="Q1793" i="1"/>
  <c r="Q1799" i="1" s="1"/>
  <c r="W1792" i="1"/>
  <c r="V1792" i="1"/>
  <c r="U1792" i="1"/>
  <c r="S1792" i="1"/>
  <c r="R1792" i="1"/>
  <c r="Q1792" i="1"/>
  <c r="Z1791" i="1"/>
  <c r="W1791" i="1"/>
  <c r="V1791" i="1"/>
  <c r="U1791" i="1"/>
  <c r="S1791" i="1"/>
  <c r="R1791" i="1"/>
  <c r="Q1791" i="1"/>
  <c r="Z1790" i="1"/>
  <c r="W1790" i="1"/>
  <c r="V1790" i="1"/>
  <c r="U1790" i="1"/>
  <c r="S1790" i="1"/>
  <c r="R1790" i="1"/>
  <c r="Q1790" i="1"/>
  <c r="W1789" i="1"/>
  <c r="W1798" i="1" s="1"/>
  <c r="V1789" i="1"/>
  <c r="U1789" i="1"/>
  <c r="S1789" i="1"/>
  <c r="S1798" i="1" s="1"/>
  <c r="R1789" i="1"/>
  <c r="Q1789" i="1"/>
  <c r="Z1788" i="1"/>
  <c r="Z1798" i="1" s="1"/>
  <c r="V1788" i="1"/>
  <c r="V1798" i="1" s="1"/>
  <c r="U1788" i="1"/>
  <c r="U1798" i="1" s="1"/>
  <c r="R1788" i="1"/>
  <c r="R1798" i="1" s="1"/>
  <c r="Q1788" i="1"/>
  <c r="Q1798" i="1" s="1"/>
  <c r="Q1786" i="1"/>
  <c r="M1782" i="1"/>
  <c r="L1782" i="1"/>
  <c r="K1782" i="1"/>
  <c r="J1782" i="1"/>
  <c r="I1782" i="1"/>
  <c r="H1782" i="1"/>
  <c r="G1782" i="1"/>
  <c r="F1782" i="1"/>
  <c r="E1782" i="1"/>
  <c r="D1782" i="1"/>
  <c r="C1782" i="1"/>
  <c r="B1782" i="1"/>
  <c r="M1781" i="1"/>
  <c r="L1781" i="1"/>
  <c r="K1781" i="1"/>
  <c r="J1781" i="1"/>
  <c r="I1781" i="1"/>
  <c r="H1781" i="1"/>
  <c r="G1781" i="1"/>
  <c r="F1781" i="1"/>
  <c r="E1781" i="1"/>
  <c r="D1781" i="1"/>
  <c r="C1781" i="1"/>
  <c r="B1781" i="1"/>
  <c r="Q1780" i="1"/>
  <c r="Q1779" i="1"/>
  <c r="Q1778" i="1"/>
  <c r="Q1776" i="1"/>
  <c r="Q1782" i="1" s="1"/>
  <c r="Q1775" i="1"/>
  <c r="Q1774" i="1"/>
  <c r="Q1773" i="1"/>
  <c r="Q1772" i="1"/>
  <c r="Q1781" i="1" s="1"/>
  <c r="Q1769" i="1"/>
  <c r="M1765" i="1"/>
  <c r="L1765" i="1"/>
  <c r="K1765" i="1"/>
  <c r="J1765" i="1"/>
  <c r="I1765" i="1"/>
  <c r="H1765" i="1"/>
  <c r="G1765" i="1"/>
  <c r="F1765" i="1"/>
  <c r="E1765" i="1"/>
  <c r="D1765" i="1"/>
  <c r="C1765" i="1"/>
  <c r="B1765" i="1"/>
  <c r="M1764" i="1"/>
  <c r="L1764" i="1"/>
  <c r="K1764" i="1"/>
  <c r="J1764" i="1"/>
  <c r="I1764" i="1"/>
  <c r="H1764" i="1"/>
  <c r="G1764" i="1"/>
  <c r="F1764" i="1"/>
  <c r="E1764" i="1"/>
  <c r="D1764" i="1"/>
  <c r="C1764" i="1"/>
  <c r="B1764" i="1"/>
  <c r="R1763" i="1"/>
  <c r="Q1763" i="1"/>
  <c r="R1762" i="1"/>
  <c r="Q1762" i="1"/>
  <c r="R1761" i="1"/>
  <c r="Q1761" i="1"/>
  <c r="R1760" i="1"/>
  <c r="Q1760" i="1"/>
  <c r="R1759" i="1"/>
  <c r="R1765" i="1" s="1"/>
  <c r="Q1759" i="1"/>
  <c r="Q1765" i="1" s="1"/>
  <c r="R1758" i="1"/>
  <c r="Q1758" i="1"/>
  <c r="R1757" i="1"/>
  <c r="Q1757" i="1"/>
  <c r="R1756" i="1"/>
  <c r="Q1756" i="1"/>
  <c r="R1755" i="1"/>
  <c r="Q1755" i="1"/>
  <c r="R1754" i="1"/>
  <c r="R1764" i="1" s="1"/>
  <c r="Q1754" i="1"/>
  <c r="Q1764" i="1" s="1"/>
  <c r="Q1752" i="1"/>
  <c r="M1748" i="1"/>
  <c r="L1748" i="1"/>
  <c r="K1748" i="1"/>
  <c r="J1748" i="1"/>
  <c r="I1748" i="1"/>
  <c r="H1748" i="1"/>
  <c r="G1748" i="1"/>
  <c r="F1748" i="1"/>
  <c r="E1748" i="1"/>
  <c r="D1748" i="1"/>
  <c r="C1748" i="1"/>
  <c r="B1748" i="1"/>
  <c r="M1747" i="1"/>
  <c r="L1747" i="1"/>
  <c r="K1747" i="1"/>
  <c r="J1747" i="1"/>
  <c r="I1747" i="1"/>
  <c r="H1747" i="1"/>
  <c r="G1747" i="1"/>
  <c r="F1747" i="1"/>
  <c r="E1747" i="1"/>
  <c r="D1747" i="1"/>
  <c r="C1747" i="1"/>
  <c r="B1747" i="1"/>
  <c r="U1746" i="1"/>
  <c r="R1746" i="1"/>
  <c r="Q1746" i="1"/>
  <c r="U1745" i="1"/>
  <c r="S1745" i="1"/>
  <c r="R1745" i="1"/>
  <c r="Q1745" i="1"/>
  <c r="U1744" i="1"/>
  <c r="S1744" i="1"/>
  <c r="S1748" i="1" s="1"/>
  <c r="R1744" i="1"/>
  <c r="Q1744" i="1"/>
  <c r="Q1748" i="1" s="1"/>
  <c r="AA1743" i="1"/>
  <c r="AA1748" i="1" s="1"/>
  <c r="U1743" i="1"/>
  <c r="R1743" i="1"/>
  <c r="Q1743" i="1"/>
  <c r="U1742" i="1"/>
  <c r="U1748" i="1" s="1"/>
  <c r="R1742" i="1"/>
  <c r="R1748" i="1" s="1"/>
  <c r="Q1742" i="1"/>
  <c r="U1741" i="1"/>
  <c r="R1741" i="1"/>
  <c r="Q1741" i="1"/>
  <c r="U1740" i="1"/>
  <c r="R1740" i="1"/>
  <c r="R1747" i="1" s="1"/>
  <c r="Q1740" i="1"/>
  <c r="AA1739" i="1"/>
  <c r="AA1747" i="1" s="1"/>
  <c r="U1739" i="1"/>
  <c r="R1739" i="1"/>
  <c r="Q1739" i="1"/>
  <c r="U1738" i="1"/>
  <c r="R1738" i="1"/>
  <c r="Q1738" i="1"/>
  <c r="U1737" i="1"/>
  <c r="U1747" i="1" s="1"/>
  <c r="S1737" i="1"/>
  <c r="S1747" i="1" s="1"/>
  <c r="R1737" i="1"/>
  <c r="Q1737" i="1"/>
  <c r="Q1747" i="1" s="1"/>
  <c r="Q1735" i="1"/>
  <c r="M1731" i="1"/>
  <c r="L1731" i="1"/>
  <c r="K1731" i="1"/>
  <c r="J1731" i="1"/>
  <c r="I1731" i="1"/>
  <c r="H1731" i="1"/>
  <c r="G1731" i="1"/>
  <c r="F1731" i="1"/>
  <c r="E1731" i="1"/>
  <c r="D1731" i="1"/>
  <c r="C1731" i="1"/>
  <c r="B1731" i="1"/>
  <c r="M1730" i="1"/>
  <c r="L1730" i="1"/>
  <c r="K1730" i="1"/>
  <c r="J1730" i="1"/>
  <c r="I1730" i="1"/>
  <c r="H1730" i="1"/>
  <c r="G1730" i="1"/>
  <c r="F1730" i="1"/>
  <c r="E1730" i="1"/>
  <c r="D1730" i="1"/>
  <c r="C1730" i="1"/>
  <c r="B1730" i="1"/>
  <c r="R1729" i="1"/>
  <c r="Q1729" i="1"/>
  <c r="R1728" i="1"/>
  <c r="Q1728" i="1"/>
  <c r="R1727" i="1"/>
  <c r="Q1727" i="1"/>
  <c r="R1726" i="1"/>
  <c r="Q1726" i="1"/>
  <c r="R1725" i="1"/>
  <c r="R1731" i="1" s="1"/>
  <c r="Q1725" i="1"/>
  <c r="Q1731" i="1" s="1"/>
  <c r="R1724" i="1"/>
  <c r="Q1724" i="1"/>
  <c r="R1723" i="1"/>
  <c r="Q1723" i="1"/>
  <c r="R1722" i="1"/>
  <c r="Q1722" i="1"/>
  <c r="R1721" i="1"/>
  <c r="Q1721" i="1"/>
  <c r="R1720" i="1"/>
  <c r="R1730" i="1" s="1"/>
  <c r="Q1720" i="1"/>
  <c r="Q1730" i="1" s="1"/>
  <c r="Q1718" i="1"/>
  <c r="M1714" i="1"/>
  <c r="L1714" i="1"/>
  <c r="K1714" i="1"/>
  <c r="J1714" i="1"/>
  <c r="I1714" i="1"/>
  <c r="H1714" i="1"/>
  <c r="G1714" i="1"/>
  <c r="F1714" i="1"/>
  <c r="E1714" i="1"/>
  <c r="D1714" i="1"/>
  <c r="C1714" i="1"/>
  <c r="B1714" i="1"/>
  <c r="R1713" i="1"/>
  <c r="M1713" i="1"/>
  <c r="L1713" i="1"/>
  <c r="K1713" i="1"/>
  <c r="J1713" i="1"/>
  <c r="I1713" i="1"/>
  <c r="H1713" i="1"/>
  <c r="G1713" i="1"/>
  <c r="F1713" i="1"/>
  <c r="E1713" i="1"/>
  <c r="D1713" i="1"/>
  <c r="C1713" i="1"/>
  <c r="B1713" i="1"/>
  <c r="T1712" i="1"/>
  <c r="S1712" i="1"/>
  <c r="Q1712" i="1"/>
  <c r="T1711" i="1"/>
  <c r="S1711" i="1"/>
  <c r="Q1711" i="1"/>
  <c r="S1710" i="1"/>
  <c r="Q1710" i="1"/>
  <c r="T1708" i="1"/>
  <c r="T1714" i="1" s="1"/>
  <c r="S1708" i="1"/>
  <c r="S1714" i="1" s="1"/>
  <c r="R1708" i="1"/>
  <c r="R1714" i="1" s="1"/>
  <c r="Q1708" i="1"/>
  <c r="Q1714" i="1" s="1"/>
  <c r="T1707" i="1"/>
  <c r="S1707" i="1"/>
  <c r="S1713" i="1" s="1"/>
  <c r="Q1707" i="1"/>
  <c r="T1706" i="1"/>
  <c r="S1706" i="1"/>
  <c r="Q1706" i="1"/>
  <c r="T1705" i="1"/>
  <c r="S1705" i="1"/>
  <c r="Q1705" i="1"/>
  <c r="T1704" i="1"/>
  <c r="T1713" i="1" s="1"/>
  <c r="S1704" i="1"/>
  <c r="Q1704" i="1"/>
  <c r="Q1703" i="1"/>
  <c r="Q1713" i="1" s="1"/>
  <c r="Q1701" i="1"/>
  <c r="M1697" i="1"/>
  <c r="L1697" i="1"/>
  <c r="K1697" i="1"/>
  <c r="J1697" i="1"/>
  <c r="I1697" i="1"/>
  <c r="H1697" i="1"/>
  <c r="G1697" i="1"/>
  <c r="F1697" i="1"/>
  <c r="E1697" i="1"/>
  <c r="D1697" i="1"/>
  <c r="C1697" i="1"/>
  <c r="B1697" i="1"/>
  <c r="Q1696" i="1"/>
  <c r="M1696" i="1"/>
  <c r="L1696" i="1"/>
  <c r="K1696" i="1"/>
  <c r="J1696" i="1"/>
  <c r="I1696" i="1"/>
  <c r="H1696" i="1"/>
  <c r="G1696" i="1"/>
  <c r="F1696" i="1"/>
  <c r="E1696" i="1"/>
  <c r="D1696" i="1"/>
  <c r="C1696" i="1"/>
  <c r="B1696" i="1"/>
  <c r="V1695" i="1"/>
  <c r="T1695" i="1"/>
  <c r="V1694" i="1"/>
  <c r="T1694" i="1"/>
  <c r="T1693" i="1"/>
  <c r="T1692" i="1"/>
  <c r="V1691" i="1"/>
  <c r="V1697" i="1" s="1"/>
  <c r="T1691" i="1"/>
  <c r="T1697" i="1" s="1"/>
  <c r="Q1691" i="1"/>
  <c r="Q1697" i="1" s="1"/>
  <c r="V1690" i="1"/>
  <c r="V1696" i="1" s="1"/>
  <c r="T1690" i="1"/>
  <c r="T1689" i="1"/>
  <c r="T1688" i="1"/>
  <c r="T1687" i="1"/>
  <c r="T1686" i="1"/>
  <c r="T1696" i="1" s="1"/>
  <c r="Q1684" i="1"/>
  <c r="Q1680" i="1"/>
  <c r="M1680" i="1"/>
  <c r="L1680" i="1"/>
  <c r="K1680" i="1"/>
  <c r="J1680" i="1"/>
  <c r="I1680" i="1"/>
  <c r="H1680" i="1"/>
  <c r="G1680" i="1"/>
  <c r="F1680" i="1"/>
  <c r="E1680" i="1"/>
  <c r="D1680" i="1"/>
  <c r="C1680" i="1"/>
  <c r="B1680" i="1"/>
  <c r="Q1679" i="1"/>
  <c r="M1679" i="1"/>
  <c r="L1679" i="1"/>
  <c r="K1679" i="1"/>
  <c r="J1679" i="1"/>
  <c r="I1679" i="1"/>
  <c r="H1679" i="1"/>
  <c r="G1679" i="1"/>
  <c r="F1679" i="1"/>
  <c r="E1679" i="1"/>
  <c r="D1679" i="1"/>
  <c r="C1679" i="1"/>
  <c r="B1679" i="1"/>
  <c r="R1678" i="1"/>
  <c r="Q1678" i="1"/>
  <c r="R1677" i="1"/>
  <c r="Q1677" i="1"/>
  <c r="R1676" i="1"/>
  <c r="Q1676" i="1"/>
  <c r="Q1675" i="1"/>
  <c r="R1674" i="1"/>
  <c r="R1680" i="1" s="1"/>
  <c r="Q1674" i="1"/>
  <c r="R1673" i="1"/>
  <c r="Q1673" i="1"/>
  <c r="R1672" i="1"/>
  <c r="Q1672" i="1"/>
  <c r="R1671" i="1"/>
  <c r="Q1671" i="1"/>
  <c r="R1670" i="1"/>
  <c r="R1679" i="1" s="1"/>
  <c r="Q1670" i="1"/>
  <c r="Q1669" i="1"/>
  <c r="Q1667" i="1"/>
  <c r="M1663" i="1"/>
  <c r="L1663" i="1"/>
  <c r="K1663" i="1"/>
  <c r="J1663" i="1"/>
  <c r="I1663" i="1"/>
  <c r="H1663" i="1"/>
  <c r="G1663" i="1"/>
  <c r="F1663" i="1"/>
  <c r="E1663" i="1"/>
  <c r="D1663" i="1"/>
  <c r="C1663" i="1"/>
  <c r="B1663" i="1"/>
  <c r="M1662" i="1"/>
  <c r="L1662" i="1"/>
  <c r="K1662" i="1"/>
  <c r="J1662" i="1"/>
  <c r="I1662" i="1"/>
  <c r="H1662" i="1"/>
  <c r="G1662" i="1"/>
  <c r="F1662" i="1"/>
  <c r="E1662" i="1"/>
  <c r="D1662" i="1"/>
  <c r="C1662" i="1"/>
  <c r="B1662" i="1"/>
  <c r="T1661" i="1"/>
  <c r="R1661" i="1"/>
  <c r="Q1661" i="1"/>
  <c r="T1660" i="1"/>
  <c r="R1660" i="1"/>
  <c r="Q1660" i="1"/>
  <c r="T1659" i="1"/>
  <c r="T1663" i="1" s="1"/>
  <c r="R1659" i="1"/>
  <c r="Q1659" i="1"/>
  <c r="R1658" i="1"/>
  <c r="Q1658" i="1"/>
  <c r="Q1663" i="1" s="1"/>
  <c r="T1657" i="1"/>
  <c r="R1657" i="1"/>
  <c r="R1663" i="1" s="1"/>
  <c r="Q1657" i="1"/>
  <c r="T1656" i="1"/>
  <c r="R1656" i="1"/>
  <c r="Q1656" i="1"/>
  <c r="R1655" i="1"/>
  <c r="Q1655" i="1"/>
  <c r="T1654" i="1"/>
  <c r="R1654" i="1"/>
  <c r="Q1654" i="1"/>
  <c r="R1653" i="1"/>
  <c r="R1662" i="1" s="1"/>
  <c r="Q1653" i="1"/>
  <c r="T1652" i="1"/>
  <c r="T1662" i="1" s="1"/>
  <c r="R1652" i="1"/>
  <c r="Q1652" i="1"/>
  <c r="Q1662" i="1" s="1"/>
  <c r="Q1650" i="1"/>
  <c r="M1646" i="1"/>
  <c r="L1646" i="1"/>
  <c r="K1646" i="1"/>
  <c r="J1646" i="1"/>
  <c r="I1646" i="1"/>
  <c r="H1646" i="1"/>
  <c r="G1646" i="1"/>
  <c r="F1646" i="1"/>
  <c r="E1646" i="1"/>
  <c r="D1646" i="1"/>
  <c r="C1646" i="1"/>
  <c r="B1646" i="1"/>
  <c r="M1645" i="1"/>
  <c r="L1645" i="1"/>
  <c r="K1645" i="1"/>
  <c r="J1645" i="1"/>
  <c r="I1645" i="1"/>
  <c r="H1645" i="1"/>
  <c r="G1645" i="1"/>
  <c r="F1645" i="1"/>
  <c r="E1645" i="1"/>
  <c r="D1645" i="1"/>
  <c r="C1645" i="1"/>
  <c r="B1645" i="1"/>
  <c r="R1644" i="1"/>
  <c r="Q1644" i="1"/>
  <c r="R1643" i="1"/>
  <c r="Q1643" i="1"/>
  <c r="R1642" i="1"/>
  <c r="Q1642" i="1"/>
  <c r="R1641" i="1"/>
  <c r="Q1641" i="1"/>
  <c r="R1640" i="1"/>
  <c r="R1646" i="1" s="1"/>
  <c r="Q1640" i="1"/>
  <c r="Q1646" i="1" s="1"/>
  <c r="R1639" i="1"/>
  <c r="Q1639" i="1"/>
  <c r="R1638" i="1"/>
  <c r="Q1638" i="1"/>
  <c r="R1637" i="1"/>
  <c r="R1645" i="1" s="1"/>
  <c r="Q1637" i="1"/>
  <c r="R1636" i="1"/>
  <c r="Q1636" i="1"/>
  <c r="R1635" i="1"/>
  <c r="Q1635" i="1"/>
  <c r="Q1645" i="1" s="1"/>
  <c r="Q1633" i="1"/>
  <c r="M1629" i="1"/>
  <c r="L1629" i="1"/>
  <c r="K1629" i="1"/>
  <c r="J1629" i="1"/>
  <c r="I1629" i="1"/>
  <c r="H1629" i="1"/>
  <c r="G1629" i="1"/>
  <c r="F1629" i="1"/>
  <c r="E1629" i="1"/>
  <c r="D1629" i="1"/>
  <c r="C1629" i="1"/>
  <c r="B1629" i="1"/>
  <c r="M1628" i="1"/>
  <c r="L1628" i="1"/>
  <c r="K1628" i="1"/>
  <c r="J1628" i="1"/>
  <c r="I1628" i="1"/>
  <c r="H1628" i="1"/>
  <c r="G1628" i="1"/>
  <c r="F1628" i="1"/>
  <c r="E1628" i="1"/>
  <c r="D1628" i="1"/>
  <c r="C1628" i="1"/>
  <c r="B1628" i="1"/>
  <c r="R1627" i="1"/>
  <c r="Q1627" i="1"/>
  <c r="R1626" i="1"/>
  <c r="Q1626" i="1"/>
  <c r="R1625" i="1"/>
  <c r="Q1625" i="1"/>
  <c r="R1624" i="1"/>
  <c r="Q1624" i="1"/>
  <c r="R1623" i="1"/>
  <c r="R1629" i="1" s="1"/>
  <c r="Q1623" i="1"/>
  <c r="Q1629" i="1" s="1"/>
  <c r="R1622" i="1"/>
  <c r="Q1622" i="1"/>
  <c r="R1621" i="1"/>
  <c r="Q1621" i="1"/>
  <c r="Q1628" i="1" s="1"/>
  <c r="R1620" i="1"/>
  <c r="Q1620" i="1"/>
  <c r="R1619" i="1"/>
  <c r="Q1619" i="1"/>
  <c r="R1618" i="1"/>
  <c r="R1628" i="1" s="1"/>
  <c r="Q1618" i="1"/>
  <c r="Q1616" i="1"/>
  <c r="V1612" i="1"/>
  <c r="Q1612" i="1"/>
  <c r="M1612" i="1"/>
  <c r="L1612" i="1"/>
  <c r="K1612" i="1"/>
  <c r="J1612" i="1"/>
  <c r="I1612" i="1"/>
  <c r="H1612" i="1"/>
  <c r="G1612" i="1"/>
  <c r="F1612" i="1"/>
  <c r="E1612" i="1"/>
  <c r="D1612" i="1"/>
  <c r="C1612" i="1"/>
  <c r="B1612" i="1"/>
  <c r="T1611" i="1"/>
  <c r="M1611" i="1"/>
  <c r="L1611" i="1"/>
  <c r="K1611" i="1"/>
  <c r="J1611" i="1"/>
  <c r="I1611" i="1"/>
  <c r="H1611" i="1"/>
  <c r="G1611" i="1"/>
  <c r="F1611" i="1"/>
  <c r="E1611" i="1"/>
  <c r="D1611" i="1"/>
  <c r="C1611" i="1"/>
  <c r="B1611" i="1"/>
  <c r="V1610" i="1"/>
  <c r="R1610" i="1"/>
  <c r="Q1610" i="1"/>
  <c r="V1609" i="1"/>
  <c r="S1609" i="1"/>
  <c r="S1612" i="1" s="1"/>
  <c r="R1609" i="1"/>
  <c r="Q1609" i="1"/>
  <c r="V1608" i="1"/>
  <c r="R1608" i="1"/>
  <c r="Q1608" i="1"/>
  <c r="V1607" i="1"/>
  <c r="R1607" i="1"/>
  <c r="Q1607" i="1"/>
  <c r="V1606" i="1"/>
  <c r="T1606" i="1"/>
  <c r="T1612" i="1" s="1"/>
  <c r="S1606" i="1"/>
  <c r="R1606" i="1"/>
  <c r="R1612" i="1" s="1"/>
  <c r="Q1606" i="1"/>
  <c r="V1605" i="1"/>
  <c r="R1605" i="1"/>
  <c r="Q1605" i="1"/>
  <c r="S1604" i="1"/>
  <c r="R1604" i="1"/>
  <c r="Q1604" i="1"/>
  <c r="V1603" i="1"/>
  <c r="S1603" i="1"/>
  <c r="R1603" i="1"/>
  <c r="Q1603" i="1"/>
  <c r="V1602" i="1"/>
  <c r="V1611" i="1" s="1"/>
  <c r="S1602" i="1"/>
  <c r="S1611" i="1" s="1"/>
  <c r="R1602" i="1"/>
  <c r="Q1602" i="1"/>
  <c r="V1601" i="1"/>
  <c r="R1601" i="1"/>
  <c r="R1611" i="1" s="1"/>
  <c r="Q1601" i="1"/>
  <c r="Q1611" i="1" s="1"/>
  <c r="Q1599" i="1"/>
  <c r="M1595" i="1"/>
  <c r="L1595" i="1"/>
  <c r="K1595" i="1"/>
  <c r="J1595" i="1"/>
  <c r="I1595" i="1"/>
  <c r="H1595" i="1"/>
  <c r="G1595" i="1"/>
  <c r="F1595" i="1"/>
  <c r="E1595" i="1"/>
  <c r="D1595" i="1"/>
  <c r="C1595" i="1"/>
  <c r="B1595" i="1"/>
  <c r="M1594" i="1"/>
  <c r="L1594" i="1"/>
  <c r="K1594" i="1"/>
  <c r="J1594" i="1"/>
  <c r="I1594" i="1"/>
  <c r="H1594" i="1"/>
  <c r="G1594" i="1"/>
  <c r="F1594" i="1"/>
  <c r="E1594" i="1"/>
  <c r="D1594" i="1"/>
  <c r="C1594" i="1"/>
  <c r="B1594" i="1"/>
  <c r="R1593" i="1"/>
  <c r="Q1593" i="1"/>
  <c r="S1592" i="1"/>
  <c r="R1592" i="1"/>
  <c r="Q1592" i="1"/>
  <c r="R1591" i="1"/>
  <c r="Q1591" i="1"/>
  <c r="R1590" i="1"/>
  <c r="Q1590" i="1"/>
  <c r="Q1595" i="1" s="1"/>
  <c r="S1589" i="1"/>
  <c r="S1595" i="1" s="1"/>
  <c r="R1589" i="1"/>
  <c r="R1595" i="1" s="1"/>
  <c r="Q1589" i="1"/>
  <c r="S1588" i="1"/>
  <c r="R1588" i="1"/>
  <c r="R1594" i="1" s="1"/>
  <c r="Q1588" i="1"/>
  <c r="S1587" i="1"/>
  <c r="R1587" i="1"/>
  <c r="Q1587" i="1"/>
  <c r="R1586" i="1"/>
  <c r="Q1586" i="1"/>
  <c r="S1585" i="1"/>
  <c r="S1594" i="1" s="1"/>
  <c r="R1585" i="1"/>
  <c r="Q1585" i="1"/>
  <c r="R1584" i="1"/>
  <c r="Q1584" i="1"/>
  <c r="Q1594" i="1" s="1"/>
  <c r="Q1582" i="1"/>
  <c r="V1578" i="1"/>
  <c r="M1578" i="1"/>
  <c r="L1578" i="1"/>
  <c r="K1578" i="1"/>
  <c r="J1578" i="1"/>
  <c r="I1578" i="1"/>
  <c r="H1578" i="1"/>
  <c r="G1578" i="1"/>
  <c r="F1578" i="1"/>
  <c r="E1578" i="1"/>
  <c r="D1578" i="1"/>
  <c r="C1578" i="1"/>
  <c r="B1578" i="1"/>
  <c r="M1577" i="1"/>
  <c r="L1577" i="1"/>
  <c r="K1577" i="1"/>
  <c r="J1577" i="1"/>
  <c r="I1577" i="1"/>
  <c r="H1577" i="1"/>
  <c r="G1577" i="1"/>
  <c r="F1577" i="1"/>
  <c r="E1577" i="1"/>
  <c r="D1577" i="1"/>
  <c r="C1577" i="1"/>
  <c r="B1577" i="1"/>
  <c r="R1576" i="1"/>
  <c r="Q1576" i="1"/>
  <c r="R1575" i="1"/>
  <c r="Q1575" i="1"/>
  <c r="R1574" i="1"/>
  <c r="Q1574" i="1"/>
  <c r="R1573" i="1"/>
  <c r="Q1573" i="1"/>
  <c r="R1572" i="1"/>
  <c r="R1578" i="1" s="1"/>
  <c r="Q1572" i="1"/>
  <c r="Q1578" i="1" s="1"/>
  <c r="R1571" i="1"/>
  <c r="Q1571" i="1"/>
  <c r="R1570" i="1"/>
  <c r="Q1570" i="1"/>
  <c r="V1569" i="1"/>
  <c r="R1569" i="1"/>
  <c r="Q1569" i="1"/>
  <c r="V1568" i="1"/>
  <c r="V1577" i="1" s="1"/>
  <c r="R1568" i="1"/>
  <c r="Q1568" i="1"/>
  <c r="R1567" i="1"/>
  <c r="R1577" i="1" s="1"/>
  <c r="Q1567" i="1"/>
  <c r="Q1577" i="1" s="1"/>
  <c r="Q1565" i="1"/>
  <c r="M1561" i="1"/>
  <c r="L1561" i="1"/>
  <c r="K1561" i="1"/>
  <c r="J1561" i="1"/>
  <c r="I1561" i="1"/>
  <c r="H1561" i="1"/>
  <c r="G1561" i="1"/>
  <c r="F1561" i="1"/>
  <c r="E1561" i="1"/>
  <c r="D1561" i="1"/>
  <c r="C1561" i="1"/>
  <c r="B1561" i="1"/>
  <c r="T1560" i="1"/>
  <c r="Q1560" i="1"/>
  <c r="M1560" i="1"/>
  <c r="L1560" i="1"/>
  <c r="K1560" i="1"/>
  <c r="J1560" i="1"/>
  <c r="I1560" i="1"/>
  <c r="H1560" i="1"/>
  <c r="G1560" i="1"/>
  <c r="F1560" i="1"/>
  <c r="E1560" i="1"/>
  <c r="D1560" i="1"/>
  <c r="C1560" i="1"/>
  <c r="B1560" i="1"/>
  <c r="T1559" i="1"/>
  <c r="R1559" i="1"/>
  <c r="Q1559" i="1"/>
  <c r="T1558" i="1"/>
  <c r="R1558" i="1"/>
  <c r="Q1558" i="1"/>
  <c r="T1557" i="1"/>
  <c r="T1561" i="1" s="1"/>
  <c r="R1557" i="1"/>
  <c r="Q1557" i="1"/>
  <c r="R1556" i="1"/>
  <c r="Q1556" i="1"/>
  <c r="R1555" i="1"/>
  <c r="R1561" i="1" s="1"/>
  <c r="Q1555" i="1"/>
  <c r="Q1561" i="1" s="1"/>
  <c r="T1554" i="1"/>
  <c r="R1554" i="1"/>
  <c r="Q1554" i="1"/>
  <c r="T1553" i="1"/>
  <c r="R1553" i="1"/>
  <c r="Q1553" i="1"/>
  <c r="R1552" i="1"/>
  <c r="Q1552" i="1"/>
  <c r="R1551" i="1"/>
  <c r="Q1551" i="1"/>
  <c r="R1550" i="1"/>
  <c r="R1560" i="1" s="1"/>
  <c r="Q1550" i="1"/>
  <c r="Q1548" i="1"/>
  <c r="M1544" i="1"/>
  <c r="L1544" i="1"/>
  <c r="K1544" i="1"/>
  <c r="J1544" i="1"/>
  <c r="I1544" i="1"/>
  <c r="H1544" i="1"/>
  <c r="G1544" i="1"/>
  <c r="F1544" i="1"/>
  <c r="E1544" i="1"/>
  <c r="D1544" i="1"/>
  <c r="C1544" i="1"/>
  <c r="B1544" i="1"/>
  <c r="M1543" i="1"/>
  <c r="L1543" i="1"/>
  <c r="K1543" i="1"/>
  <c r="J1543" i="1"/>
  <c r="I1543" i="1"/>
  <c r="H1543" i="1"/>
  <c r="G1543" i="1"/>
  <c r="F1543" i="1"/>
  <c r="E1543" i="1"/>
  <c r="D1543" i="1"/>
  <c r="C1543" i="1"/>
  <c r="B1543" i="1"/>
  <c r="S1542" i="1"/>
  <c r="Q1542" i="1"/>
  <c r="S1541" i="1"/>
  <c r="R1541" i="1"/>
  <c r="Q1541" i="1"/>
  <c r="S1540" i="1"/>
  <c r="Q1540" i="1"/>
  <c r="S1538" i="1"/>
  <c r="S1544" i="1" s="1"/>
  <c r="R1538" i="1"/>
  <c r="R1544" i="1" s="1"/>
  <c r="Q1538" i="1"/>
  <c r="Q1544" i="1" s="1"/>
  <c r="S1537" i="1"/>
  <c r="R1537" i="1"/>
  <c r="Q1537" i="1"/>
  <c r="S1536" i="1"/>
  <c r="R1536" i="1"/>
  <c r="Q1536" i="1"/>
  <c r="Q1543" i="1" s="1"/>
  <c r="S1535" i="1"/>
  <c r="R1535" i="1"/>
  <c r="Q1535" i="1"/>
  <c r="S1534" i="1"/>
  <c r="S1543" i="1" s="1"/>
  <c r="R1534" i="1"/>
  <c r="R1543" i="1" s="1"/>
  <c r="Q1534" i="1"/>
  <c r="Q1531" i="1"/>
  <c r="R1527" i="1"/>
  <c r="M1527" i="1"/>
  <c r="L1527" i="1"/>
  <c r="K1527" i="1"/>
  <c r="J1527" i="1"/>
  <c r="I1527" i="1"/>
  <c r="H1527" i="1"/>
  <c r="G1527" i="1"/>
  <c r="F1527" i="1"/>
  <c r="E1527" i="1"/>
  <c r="D1527" i="1"/>
  <c r="C1527" i="1"/>
  <c r="B1527" i="1"/>
  <c r="M1526" i="1"/>
  <c r="L1526" i="1"/>
  <c r="K1526" i="1"/>
  <c r="J1526" i="1"/>
  <c r="I1526" i="1"/>
  <c r="H1526" i="1"/>
  <c r="G1526" i="1"/>
  <c r="F1526" i="1"/>
  <c r="E1526" i="1"/>
  <c r="D1526" i="1"/>
  <c r="C1526" i="1"/>
  <c r="B1526" i="1"/>
  <c r="U1525" i="1"/>
  <c r="T1525" i="1"/>
  <c r="S1525" i="1"/>
  <c r="R1525" i="1"/>
  <c r="Q1525" i="1"/>
  <c r="V1524" i="1"/>
  <c r="V1527" i="1" s="1"/>
  <c r="U1524" i="1"/>
  <c r="T1524" i="1"/>
  <c r="S1524" i="1"/>
  <c r="R1524" i="1"/>
  <c r="Q1524" i="1"/>
  <c r="U1523" i="1"/>
  <c r="T1523" i="1"/>
  <c r="T1527" i="1" s="1"/>
  <c r="S1523" i="1"/>
  <c r="R1523" i="1"/>
  <c r="Q1523" i="1"/>
  <c r="S1522" i="1"/>
  <c r="R1522" i="1"/>
  <c r="Q1522" i="1"/>
  <c r="V1521" i="1"/>
  <c r="U1521" i="1"/>
  <c r="U1527" i="1" s="1"/>
  <c r="T1521" i="1"/>
  <c r="S1521" i="1"/>
  <c r="S1527" i="1" s="1"/>
  <c r="R1521" i="1"/>
  <c r="Q1521" i="1"/>
  <c r="Q1527" i="1" s="1"/>
  <c r="U1520" i="1"/>
  <c r="T1520" i="1"/>
  <c r="S1520" i="1"/>
  <c r="R1520" i="1"/>
  <c r="Q1520" i="1"/>
  <c r="V1519" i="1"/>
  <c r="U1519" i="1"/>
  <c r="T1519" i="1"/>
  <c r="S1519" i="1"/>
  <c r="R1519" i="1"/>
  <c r="Q1519" i="1"/>
  <c r="V1518" i="1"/>
  <c r="U1518" i="1"/>
  <c r="T1518" i="1"/>
  <c r="S1518" i="1"/>
  <c r="R1518" i="1"/>
  <c r="Q1518" i="1"/>
  <c r="V1517" i="1"/>
  <c r="V1526" i="1" s="1"/>
  <c r="U1517" i="1"/>
  <c r="T1517" i="1"/>
  <c r="S1517" i="1"/>
  <c r="R1517" i="1"/>
  <c r="Q1517" i="1"/>
  <c r="U1516" i="1"/>
  <c r="U1526" i="1" s="1"/>
  <c r="T1516" i="1"/>
  <c r="T1526" i="1" s="1"/>
  <c r="S1516" i="1"/>
  <c r="S1526" i="1" s="1"/>
  <c r="R1516" i="1"/>
  <c r="R1526" i="1" s="1"/>
  <c r="Q1516" i="1"/>
  <c r="Q1526" i="1" s="1"/>
  <c r="Q1514" i="1"/>
  <c r="S1510" i="1"/>
  <c r="M1510" i="1"/>
  <c r="L1510" i="1"/>
  <c r="K1510" i="1"/>
  <c r="J1510" i="1"/>
  <c r="I1510" i="1"/>
  <c r="H1510" i="1"/>
  <c r="G1510" i="1"/>
  <c r="F1510" i="1"/>
  <c r="E1510" i="1"/>
  <c r="D1510" i="1"/>
  <c r="C1510" i="1"/>
  <c r="B1510" i="1"/>
  <c r="M1509" i="1"/>
  <c r="L1509" i="1"/>
  <c r="K1509" i="1"/>
  <c r="J1509" i="1"/>
  <c r="I1509" i="1"/>
  <c r="H1509" i="1"/>
  <c r="G1509" i="1"/>
  <c r="F1509" i="1"/>
  <c r="E1509" i="1"/>
  <c r="D1509" i="1"/>
  <c r="C1509" i="1"/>
  <c r="B1509" i="1"/>
  <c r="R1508" i="1"/>
  <c r="Q1508" i="1"/>
  <c r="R1507" i="1"/>
  <c r="Q1507" i="1"/>
  <c r="R1506" i="1"/>
  <c r="Q1506" i="1"/>
  <c r="R1505" i="1"/>
  <c r="Q1505" i="1"/>
  <c r="R1504" i="1"/>
  <c r="R1510" i="1" s="1"/>
  <c r="Q1504" i="1"/>
  <c r="Q1510" i="1" s="1"/>
  <c r="R1503" i="1"/>
  <c r="Q1503" i="1"/>
  <c r="S1502" i="1"/>
  <c r="S1509" i="1" s="1"/>
  <c r="R1502" i="1"/>
  <c r="Q1502" i="1"/>
  <c r="R1501" i="1"/>
  <c r="Q1501" i="1"/>
  <c r="R1500" i="1"/>
  <c r="Q1500" i="1"/>
  <c r="R1499" i="1"/>
  <c r="R1509" i="1" s="1"/>
  <c r="Q1499" i="1"/>
  <c r="Q1509" i="1" s="1"/>
  <c r="Q1497" i="1"/>
  <c r="M1493" i="1"/>
  <c r="L1493" i="1"/>
  <c r="K1493" i="1"/>
  <c r="J1493" i="1"/>
  <c r="I1493" i="1"/>
  <c r="H1493" i="1"/>
  <c r="G1493" i="1"/>
  <c r="F1493" i="1"/>
  <c r="E1493" i="1"/>
  <c r="D1493" i="1"/>
  <c r="C1493" i="1"/>
  <c r="B1493" i="1"/>
  <c r="R1492" i="1"/>
  <c r="M1492" i="1"/>
  <c r="L1492" i="1"/>
  <c r="K1492" i="1"/>
  <c r="J1492" i="1"/>
  <c r="I1492" i="1"/>
  <c r="H1492" i="1"/>
  <c r="G1492" i="1"/>
  <c r="F1492" i="1"/>
  <c r="E1492" i="1"/>
  <c r="D1492" i="1"/>
  <c r="C1492" i="1"/>
  <c r="B1492" i="1"/>
  <c r="S1491" i="1"/>
  <c r="R1491" i="1"/>
  <c r="Q1491" i="1"/>
  <c r="U1490" i="1"/>
  <c r="U1493" i="1" s="1"/>
  <c r="R1490" i="1"/>
  <c r="Q1490" i="1"/>
  <c r="R1489" i="1"/>
  <c r="Q1489" i="1"/>
  <c r="Q1493" i="1" s="1"/>
  <c r="R1488" i="1"/>
  <c r="Q1488" i="1"/>
  <c r="S1487" i="1"/>
  <c r="S1493" i="1" s="1"/>
  <c r="R1487" i="1"/>
  <c r="R1493" i="1" s="1"/>
  <c r="Q1487" i="1"/>
  <c r="R1486" i="1"/>
  <c r="Q1486" i="1"/>
  <c r="U1485" i="1"/>
  <c r="R1485" i="1"/>
  <c r="Q1485" i="1"/>
  <c r="R1484" i="1"/>
  <c r="Q1484" i="1"/>
  <c r="S1483" i="1"/>
  <c r="S1492" i="1" s="1"/>
  <c r="R1483" i="1"/>
  <c r="Q1483" i="1"/>
  <c r="Q1492" i="1" s="1"/>
  <c r="U1482" i="1"/>
  <c r="U1492" i="1" s="1"/>
  <c r="R1482" i="1"/>
  <c r="Q1482" i="1"/>
  <c r="Q1480" i="1"/>
  <c r="M1476" i="1"/>
  <c r="L1476" i="1"/>
  <c r="K1476" i="1"/>
  <c r="J1476" i="1"/>
  <c r="I1476" i="1"/>
  <c r="H1476" i="1"/>
  <c r="G1476" i="1"/>
  <c r="F1476" i="1"/>
  <c r="E1476" i="1"/>
  <c r="D1476" i="1"/>
  <c r="C1476" i="1"/>
  <c r="B1476" i="1"/>
  <c r="M1475" i="1"/>
  <c r="L1475" i="1"/>
  <c r="K1475" i="1"/>
  <c r="J1475" i="1"/>
  <c r="I1475" i="1"/>
  <c r="H1475" i="1"/>
  <c r="G1475" i="1"/>
  <c r="F1475" i="1"/>
  <c r="E1475" i="1"/>
  <c r="D1475" i="1"/>
  <c r="C1475" i="1"/>
  <c r="B1475" i="1"/>
  <c r="R1474" i="1"/>
  <c r="Q1474" i="1"/>
  <c r="R1473" i="1"/>
  <c r="Q1473" i="1"/>
  <c r="Q1472" i="1"/>
  <c r="R1470" i="1"/>
  <c r="R1476" i="1" s="1"/>
  <c r="Q1470" i="1"/>
  <c r="Q1476" i="1" s="1"/>
  <c r="R1469" i="1"/>
  <c r="Q1469" i="1"/>
  <c r="R1468" i="1"/>
  <c r="Q1468" i="1"/>
  <c r="R1467" i="1"/>
  <c r="Q1467" i="1"/>
  <c r="Q1475" i="1" s="1"/>
  <c r="R1466" i="1"/>
  <c r="R1475" i="1" s="1"/>
  <c r="Q1466" i="1"/>
  <c r="Q1463" i="1"/>
  <c r="M1459" i="1"/>
  <c r="L1459" i="1"/>
  <c r="K1459" i="1"/>
  <c r="J1459" i="1"/>
  <c r="I1459" i="1"/>
  <c r="H1459" i="1"/>
  <c r="G1459" i="1"/>
  <c r="F1459" i="1"/>
  <c r="E1459" i="1"/>
  <c r="D1459" i="1"/>
  <c r="C1459" i="1"/>
  <c r="B1459" i="1"/>
  <c r="M1458" i="1"/>
  <c r="L1458" i="1"/>
  <c r="K1458" i="1"/>
  <c r="J1458" i="1"/>
  <c r="I1458" i="1"/>
  <c r="H1458" i="1"/>
  <c r="G1458" i="1"/>
  <c r="F1458" i="1"/>
  <c r="E1458" i="1"/>
  <c r="D1458" i="1"/>
  <c r="C1458" i="1"/>
  <c r="B1458" i="1"/>
  <c r="R1457" i="1"/>
  <c r="Q1457" i="1"/>
  <c r="Q1456" i="1"/>
  <c r="R1455" i="1"/>
  <c r="R1459" i="1" s="1"/>
  <c r="Q1455" i="1"/>
  <c r="Q1454" i="1"/>
  <c r="R1453" i="1"/>
  <c r="Q1453" i="1"/>
  <c r="Q1459" i="1" s="1"/>
  <c r="R1452" i="1"/>
  <c r="Q1452" i="1"/>
  <c r="R1451" i="1"/>
  <c r="Q1451" i="1"/>
  <c r="R1450" i="1"/>
  <c r="Q1450" i="1"/>
  <c r="R1449" i="1"/>
  <c r="R1458" i="1" s="1"/>
  <c r="Q1449" i="1"/>
  <c r="Q1458" i="1" s="1"/>
  <c r="Q1446" i="1"/>
  <c r="U1442" i="1"/>
  <c r="S1442" i="1"/>
  <c r="Q1442" i="1"/>
  <c r="P1442" i="1"/>
  <c r="O1442" i="1"/>
  <c r="N1442" i="1"/>
  <c r="M1442" i="1"/>
  <c r="L1442" i="1"/>
  <c r="K1442" i="1"/>
  <c r="J1442" i="1"/>
  <c r="I1442" i="1"/>
  <c r="H1442" i="1"/>
  <c r="G1442" i="1"/>
  <c r="F1442" i="1"/>
  <c r="E1442" i="1"/>
  <c r="D1442" i="1"/>
  <c r="C1442" i="1"/>
  <c r="B1442" i="1"/>
  <c r="Q1441" i="1"/>
  <c r="P1441" i="1"/>
  <c r="O1441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B1441" i="1"/>
  <c r="W1440" i="1"/>
  <c r="V1440" i="1"/>
  <c r="U1440" i="1"/>
  <c r="W1439" i="1"/>
  <c r="V1439" i="1"/>
  <c r="U1439" i="1"/>
  <c r="W1438" i="1"/>
  <c r="V1438" i="1"/>
  <c r="U1438" i="1"/>
  <c r="U1437" i="1"/>
  <c r="W1436" i="1"/>
  <c r="W1442" i="1" s="1"/>
  <c r="V1436" i="1"/>
  <c r="V1442" i="1" s="1"/>
  <c r="U1436" i="1"/>
  <c r="W1435" i="1"/>
  <c r="V1435" i="1"/>
  <c r="U1435" i="1"/>
  <c r="W1434" i="1"/>
  <c r="V1434" i="1"/>
  <c r="U1434" i="1"/>
  <c r="W1433" i="1"/>
  <c r="V1433" i="1"/>
  <c r="U1433" i="1"/>
  <c r="W1432" i="1"/>
  <c r="W1441" i="1" s="1"/>
  <c r="V1432" i="1"/>
  <c r="V1441" i="1" s="1"/>
  <c r="U1432" i="1"/>
  <c r="U1441" i="1" s="1"/>
  <c r="U1429" i="1"/>
  <c r="T1425" i="1"/>
  <c r="M1425" i="1"/>
  <c r="L1425" i="1"/>
  <c r="K1425" i="1"/>
  <c r="J1425" i="1"/>
  <c r="I1425" i="1"/>
  <c r="H1425" i="1"/>
  <c r="G1425" i="1"/>
  <c r="F1425" i="1"/>
  <c r="E1425" i="1"/>
  <c r="D1425" i="1"/>
  <c r="C1425" i="1"/>
  <c r="B1425" i="1"/>
  <c r="T1424" i="1"/>
  <c r="R1424" i="1"/>
  <c r="M1424" i="1"/>
  <c r="L1424" i="1"/>
  <c r="K1424" i="1"/>
  <c r="J1424" i="1"/>
  <c r="I1424" i="1"/>
  <c r="H1424" i="1"/>
  <c r="G1424" i="1"/>
  <c r="F1424" i="1"/>
  <c r="E1424" i="1"/>
  <c r="D1424" i="1"/>
  <c r="C1424" i="1"/>
  <c r="B1424" i="1"/>
  <c r="U1423" i="1"/>
  <c r="U1422" i="1"/>
  <c r="Q1422" i="1"/>
  <c r="U1421" i="1"/>
  <c r="U1420" i="1"/>
  <c r="U1419" i="1"/>
  <c r="U1425" i="1" s="1"/>
  <c r="R1419" i="1"/>
  <c r="R1425" i="1" s="1"/>
  <c r="Q1419" i="1"/>
  <c r="Q1425" i="1" s="1"/>
  <c r="U1418" i="1"/>
  <c r="Q1418" i="1"/>
  <c r="U1417" i="1"/>
  <c r="T1417" i="1"/>
  <c r="Q1417" i="1"/>
  <c r="Q1424" i="1" s="1"/>
  <c r="U1416" i="1"/>
  <c r="U1415" i="1"/>
  <c r="U1424" i="1" s="1"/>
  <c r="Q1412" i="1"/>
  <c r="M1408" i="1"/>
  <c r="L1408" i="1"/>
  <c r="K1408" i="1"/>
  <c r="J1408" i="1"/>
  <c r="I1408" i="1"/>
  <c r="H1408" i="1"/>
  <c r="G1408" i="1"/>
  <c r="F1408" i="1"/>
  <c r="E1408" i="1"/>
  <c r="D1408" i="1"/>
  <c r="C1408" i="1"/>
  <c r="B1408" i="1"/>
  <c r="M1407" i="1"/>
  <c r="L1407" i="1"/>
  <c r="K1407" i="1"/>
  <c r="J1407" i="1"/>
  <c r="I1407" i="1"/>
  <c r="H1407" i="1"/>
  <c r="G1407" i="1"/>
  <c r="F1407" i="1"/>
  <c r="E1407" i="1"/>
  <c r="D1407" i="1"/>
  <c r="C1407" i="1"/>
  <c r="B1407" i="1"/>
  <c r="V1406" i="1"/>
  <c r="Q1406" i="1"/>
  <c r="V1405" i="1"/>
  <c r="Q1405" i="1"/>
  <c r="V1404" i="1"/>
  <c r="Q1404" i="1"/>
  <c r="V1402" i="1"/>
  <c r="V1408" i="1" s="1"/>
  <c r="Q1402" i="1"/>
  <c r="Q1408" i="1" s="1"/>
  <c r="V1401" i="1"/>
  <c r="Q1401" i="1"/>
  <c r="V1400" i="1"/>
  <c r="Q1400" i="1"/>
  <c r="V1399" i="1"/>
  <c r="Q1399" i="1"/>
  <c r="V1398" i="1"/>
  <c r="V1407" i="1" s="1"/>
  <c r="Q1398" i="1"/>
  <c r="Q1407" i="1" s="1"/>
  <c r="Q1395" i="1"/>
  <c r="R1391" i="1"/>
  <c r="M1391" i="1"/>
  <c r="L1391" i="1"/>
  <c r="K1391" i="1"/>
  <c r="J1391" i="1"/>
  <c r="I1391" i="1"/>
  <c r="H1391" i="1"/>
  <c r="G1391" i="1"/>
  <c r="F1391" i="1"/>
  <c r="E1391" i="1"/>
  <c r="D1391" i="1"/>
  <c r="C1391" i="1"/>
  <c r="B1391" i="1"/>
  <c r="M1390" i="1"/>
  <c r="L1390" i="1"/>
  <c r="K1390" i="1"/>
  <c r="J1390" i="1"/>
  <c r="I1390" i="1"/>
  <c r="H1390" i="1"/>
  <c r="G1390" i="1"/>
  <c r="F1390" i="1"/>
  <c r="E1390" i="1"/>
  <c r="D1390" i="1"/>
  <c r="C1390" i="1"/>
  <c r="B1390" i="1"/>
  <c r="R1389" i="1"/>
  <c r="Q1389" i="1"/>
  <c r="R1388" i="1"/>
  <c r="Q1388" i="1"/>
  <c r="R1387" i="1"/>
  <c r="Q1387" i="1"/>
  <c r="Q1386" i="1"/>
  <c r="R1385" i="1"/>
  <c r="Q1385" i="1"/>
  <c r="Q1391" i="1" s="1"/>
  <c r="R1384" i="1"/>
  <c r="Q1384" i="1"/>
  <c r="R1383" i="1"/>
  <c r="Q1383" i="1"/>
  <c r="R1382" i="1"/>
  <c r="Q1382" i="1"/>
  <c r="R1381" i="1"/>
  <c r="R1390" i="1" s="1"/>
  <c r="Q1381" i="1"/>
  <c r="Q1380" i="1"/>
  <c r="Q1390" i="1" s="1"/>
  <c r="Q1378" i="1"/>
  <c r="M1374" i="1"/>
  <c r="L1374" i="1"/>
  <c r="K1374" i="1"/>
  <c r="J1374" i="1"/>
  <c r="I1374" i="1"/>
  <c r="H1374" i="1"/>
  <c r="G1374" i="1"/>
  <c r="F1374" i="1"/>
  <c r="E1374" i="1"/>
  <c r="D1374" i="1"/>
  <c r="C1374" i="1"/>
  <c r="B1374" i="1"/>
  <c r="Q1373" i="1"/>
  <c r="M1373" i="1"/>
  <c r="L1373" i="1"/>
  <c r="K1373" i="1"/>
  <c r="J1373" i="1"/>
  <c r="I1373" i="1"/>
  <c r="H1373" i="1"/>
  <c r="G1373" i="1"/>
  <c r="F1373" i="1"/>
  <c r="E1373" i="1"/>
  <c r="D1373" i="1"/>
  <c r="C1373" i="1"/>
  <c r="B1373" i="1"/>
  <c r="Q1372" i="1"/>
  <c r="Q1371" i="1"/>
  <c r="Q1370" i="1"/>
  <c r="Q1369" i="1"/>
  <c r="Q1368" i="1"/>
  <c r="Q1374" i="1" s="1"/>
  <c r="Q1367" i="1"/>
  <c r="Q1366" i="1"/>
  <c r="Q1365" i="1"/>
  <c r="Q1361" i="1"/>
  <c r="R1357" i="1"/>
  <c r="M1357" i="1"/>
  <c r="L1357" i="1"/>
  <c r="K1357" i="1"/>
  <c r="J1357" i="1"/>
  <c r="I1357" i="1"/>
  <c r="H1357" i="1"/>
  <c r="G1357" i="1"/>
  <c r="F1357" i="1"/>
  <c r="E1357" i="1"/>
  <c r="D1357" i="1"/>
  <c r="C1357" i="1"/>
  <c r="B1357" i="1"/>
  <c r="R1356" i="1"/>
  <c r="M1356" i="1"/>
  <c r="L1356" i="1"/>
  <c r="K1356" i="1"/>
  <c r="J1356" i="1"/>
  <c r="I1356" i="1"/>
  <c r="H1356" i="1"/>
  <c r="G1356" i="1"/>
  <c r="F1356" i="1"/>
  <c r="E1356" i="1"/>
  <c r="D1356" i="1"/>
  <c r="C1356" i="1"/>
  <c r="B1356" i="1"/>
  <c r="Q1355" i="1"/>
  <c r="Q1354" i="1"/>
  <c r="Q1353" i="1"/>
  <c r="Q1352" i="1"/>
  <c r="Q1351" i="1"/>
  <c r="Q1357" i="1" s="1"/>
  <c r="Q1350" i="1"/>
  <c r="R1349" i="1"/>
  <c r="Q1349" i="1"/>
  <c r="Q1348" i="1"/>
  <c r="Q1347" i="1"/>
  <c r="Q1346" i="1"/>
  <c r="Q1356" i="1" s="1"/>
  <c r="Q1344" i="1"/>
  <c r="M1340" i="1"/>
  <c r="L1340" i="1"/>
  <c r="K1340" i="1"/>
  <c r="J1340" i="1"/>
  <c r="I1340" i="1"/>
  <c r="H1340" i="1"/>
  <c r="G1340" i="1"/>
  <c r="F1340" i="1"/>
  <c r="E1340" i="1"/>
  <c r="D1340" i="1"/>
  <c r="C1340" i="1"/>
  <c r="B1340" i="1"/>
  <c r="M1339" i="1"/>
  <c r="L1339" i="1"/>
  <c r="K1339" i="1"/>
  <c r="J1339" i="1"/>
  <c r="I1339" i="1"/>
  <c r="H1339" i="1"/>
  <c r="G1339" i="1"/>
  <c r="F1339" i="1"/>
  <c r="E1339" i="1"/>
  <c r="D1339" i="1"/>
  <c r="C1339" i="1"/>
  <c r="B1339" i="1"/>
  <c r="U1338" i="1"/>
  <c r="T1338" i="1"/>
  <c r="R1338" i="1"/>
  <c r="Q1338" i="1"/>
  <c r="U1337" i="1"/>
  <c r="T1337" i="1"/>
  <c r="R1337" i="1"/>
  <c r="Q1337" i="1"/>
  <c r="U1336" i="1"/>
  <c r="T1336" i="1"/>
  <c r="R1336" i="1"/>
  <c r="Q1336" i="1"/>
  <c r="R1335" i="1"/>
  <c r="Q1335" i="1"/>
  <c r="U1334" i="1"/>
  <c r="U1340" i="1" s="1"/>
  <c r="T1334" i="1"/>
  <c r="T1340" i="1" s="1"/>
  <c r="R1334" i="1"/>
  <c r="R1340" i="1" s="1"/>
  <c r="Q1334" i="1"/>
  <c r="Q1340" i="1" s="1"/>
  <c r="U1333" i="1"/>
  <c r="T1333" i="1"/>
  <c r="R1333" i="1"/>
  <c r="Q1333" i="1"/>
  <c r="U1332" i="1"/>
  <c r="T1332" i="1"/>
  <c r="R1332" i="1"/>
  <c r="Q1332" i="1"/>
  <c r="U1331" i="1"/>
  <c r="T1331" i="1"/>
  <c r="R1331" i="1"/>
  <c r="Q1331" i="1"/>
  <c r="U1330" i="1"/>
  <c r="U1339" i="1" s="1"/>
  <c r="T1330" i="1"/>
  <c r="T1339" i="1" s="1"/>
  <c r="R1330" i="1"/>
  <c r="Q1330" i="1"/>
  <c r="R1329" i="1"/>
  <c r="R1339" i="1" s="1"/>
  <c r="Q1329" i="1"/>
  <c r="Q1339" i="1" s="1"/>
  <c r="Q1327" i="1"/>
  <c r="M1323" i="1"/>
  <c r="L1323" i="1"/>
  <c r="K1323" i="1"/>
  <c r="J1323" i="1"/>
  <c r="I1323" i="1"/>
  <c r="H1323" i="1"/>
  <c r="G1323" i="1"/>
  <c r="F1323" i="1"/>
  <c r="E1323" i="1"/>
  <c r="D1323" i="1"/>
  <c r="C1323" i="1"/>
  <c r="B1323" i="1"/>
  <c r="M1322" i="1"/>
  <c r="L1322" i="1"/>
  <c r="K1322" i="1"/>
  <c r="J1322" i="1"/>
  <c r="I1322" i="1"/>
  <c r="H1322" i="1"/>
  <c r="G1322" i="1"/>
  <c r="F1322" i="1"/>
  <c r="E1322" i="1"/>
  <c r="D1322" i="1"/>
  <c r="C1322" i="1"/>
  <c r="B1322" i="1"/>
  <c r="R1321" i="1"/>
  <c r="Q1321" i="1"/>
  <c r="R1320" i="1"/>
  <c r="Q1320" i="1"/>
  <c r="R1319" i="1"/>
  <c r="Q1319" i="1"/>
  <c r="R1318" i="1"/>
  <c r="Q1318" i="1"/>
  <c r="R1317" i="1"/>
  <c r="R1323" i="1" s="1"/>
  <c r="Q1317" i="1"/>
  <c r="Q1323" i="1" s="1"/>
  <c r="R1316" i="1"/>
  <c r="Q1316" i="1"/>
  <c r="Q1322" i="1" s="1"/>
  <c r="R1315" i="1"/>
  <c r="Q1315" i="1"/>
  <c r="R1314" i="1"/>
  <c r="Q1314" i="1"/>
  <c r="R1313" i="1"/>
  <c r="Q1313" i="1"/>
  <c r="R1312" i="1"/>
  <c r="R1322" i="1" s="1"/>
  <c r="Q1312" i="1"/>
  <c r="Q1310" i="1"/>
  <c r="R1306" i="1"/>
  <c r="M1306" i="1"/>
  <c r="L1306" i="1"/>
  <c r="K1306" i="1"/>
  <c r="J1306" i="1"/>
  <c r="I1306" i="1"/>
  <c r="H1306" i="1"/>
  <c r="G1306" i="1"/>
  <c r="F1306" i="1"/>
  <c r="E1306" i="1"/>
  <c r="D1306" i="1"/>
  <c r="C1306" i="1"/>
  <c r="B1306" i="1"/>
  <c r="R1305" i="1"/>
  <c r="M1305" i="1"/>
  <c r="L1305" i="1"/>
  <c r="K1305" i="1"/>
  <c r="J1305" i="1"/>
  <c r="I1305" i="1"/>
  <c r="H1305" i="1"/>
  <c r="G1305" i="1"/>
  <c r="F1305" i="1"/>
  <c r="E1305" i="1"/>
  <c r="D1305" i="1"/>
  <c r="C1305" i="1"/>
  <c r="B1305" i="1"/>
  <c r="R1304" i="1"/>
  <c r="Q1304" i="1"/>
  <c r="R1303" i="1"/>
  <c r="Q1303" i="1"/>
  <c r="R1302" i="1"/>
  <c r="Q1302" i="1"/>
  <c r="Q1301" i="1"/>
  <c r="R1300" i="1"/>
  <c r="Q1300" i="1"/>
  <c r="Q1306" i="1" s="1"/>
  <c r="R1299" i="1"/>
  <c r="Q1299" i="1"/>
  <c r="R1298" i="1"/>
  <c r="Q1298" i="1"/>
  <c r="R1297" i="1"/>
  <c r="Q1297" i="1"/>
  <c r="R1296" i="1"/>
  <c r="Q1296" i="1"/>
  <c r="Q1295" i="1"/>
  <c r="Q1305" i="1" s="1"/>
  <c r="Q1293" i="1"/>
  <c r="M1289" i="1"/>
  <c r="L1289" i="1"/>
  <c r="K1289" i="1"/>
  <c r="J1289" i="1"/>
  <c r="I1289" i="1"/>
  <c r="H1289" i="1"/>
  <c r="G1289" i="1"/>
  <c r="F1289" i="1"/>
  <c r="E1289" i="1"/>
  <c r="D1289" i="1"/>
  <c r="C1289" i="1"/>
  <c r="B1289" i="1"/>
  <c r="M1288" i="1"/>
  <c r="L1288" i="1"/>
  <c r="K1288" i="1"/>
  <c r="J1288" i="1"/>
  <c r="I1288" i="1"/>
  <c r="H1288" i="1"/>
  <c r="G1288" i="1"/>
  <c r="F1288" i="1"/>
  <c r="E1288" i="1"/>
  <c r="D1288" i="1"/>
  <c r="C1288" i="1"/>
  <c r="B1288" i="1"/>
  <c r="R1287" i="1"/>
  <c r="Q1287" i="1"/>
  <c r="R1286" i="1"/>
  <c r="Q1286" i="1"/>
  <c r="R1285" i="1"/>
  <c r="Q1285" i="1"/>
  <c r="R1284" i="1"/>
  <c r="Q1284" i="1"/>
  <c r="R1283" i="1"/>
  <c r="R1289" i="1" s="1"/>
  <c r="Q1283" i="1"/>
  <c r="Q1289" i="1" s="1"/>
  <c r="R1282" i="1"/>
  <c r="Q1282" i="1"/>
  <c r="Q1288" i="1" s="1"/>
  <c r="R1281" i="1"/>
  <c r="Q1281" i="1"/>
  <c r="R1280" i="1"/>
  <c r="Q1280" i="1"/>
  <c r="R1279" i="1"/>
  <c r="R1288" i="1" s="1"/>
  <c r="Q1279" i="1"/>
  <c r="Q1278" i="1"/>
  <c r="Q1276" i="1"/>
  <c r="M1272" i="1"/>
  <c r="L1272" i="1"/>
  <c r="K1272" i="1"/>
  <c r="J1272" i="1"/>
  <c r="I1272" i="1"/>
  <c r="H1272" i="1"/>
  <c r="G1272" i="1"/>
  <c r="F1272" i="1"/>
  <c r="E1272" i="1"/>
  <c r="D1272" i="1"/>
  <c r="C1272" i="1"/>
  <c r="B1272" i="1"/>
  <c r="M1271" i="1"/>
  <c r="L1271" i="1"/>
  <c r="K1271" i="1"/>
  <c r="J1271" i="1"/>
  <c r="I1271" i="1"/>
  <c r="H1271" i="1"/>
  <c r="G1271" i="1"/>
  <c r="F1271" i="1"/>
  <c r="E1271" i="1"/>
  <c r="D1271" i="1"/>
  <c r="C1271" i="1"/>
  <c r="B1271" i="1"/>
  <c r="R1270" i="1"/>
  <c r="Q1270" i="1"/>
  <c r="R1269" i="1"/>
  <c r="Q1269" i="1"/>
  <c r="R1268" i="1"/>
  <c r="Q1268" i="1"/>
  <c r="R1267" i="1"/>
  <c r="Q1267" i="1"/>
  <c r="R1266" i="1"/>
  <c r="R1272" i="1" s="1"/>
  <c r="Q1266" i="1"/>
  <c r="Q1272" i="1" s="1"/>
  <c r="R1265" i="1"/>
  <c r="Q1265" i="1"/>
  <c r="Q1271" i="1" s="1"/>
  <c r="R1264" i="1"/>
  <c r="Q1264" i="1"/>
  <c r="R1263" i="1"/>
  <c r="Q1263" i="1"/>
  <c r="R1262" i="1"/>
  <c r="Q1262" i="1"/>
  <c r="R1261" i="1"/>
  <c r="R1271" i="1" s="1"/>
  <c r="Q1261" i="1"/>
  <c r="Q1259" i="1"/>
  <c r="M1255" i="1"/>
  <c r="L1255" i="1"/>
  <c r="K1255" i="1"/>
  <c r="J1255" i="1"/>
  <c r="I1255" i="1"/>
  <c r="H1255" i="1"/>
  <c r="G1255" i="1"/>
  <c r="F1255" i="1"/>
  <c r="E1255" i="1"/>
  <c r="D1255" i="1"/>
  <c r="C1255" i="1"/>
  <c r="B1255" i="1"/>
  <c r="M1254" i="1"/>
  <c r="L1254" i="1"/>
  <c r="K1254" i="1"/>
  <c r="J1254" i="1"/>
  <c r="I1254" i="1"/>
  <c r="H1254" i="1"/>
  <c r="G1254" i="1"/>
  <c r="F1254" i="1"/>
  <c r="E1254" i="1"/>
  <c r="D1254" i="1"/>
  <c r="C1254" i="1"/>
  <c r="B1254" i="1"/>
  <c r="R1253" i="1"/>
  <c r="Q1253" i="1"/>
  <c r="R1252" i="1"/>
  <c r="Q1252" i="1"/>
  <c r="R1251" i="1"/>
  <c r="Q1251" i="1"/>
  <c r="R1250" i="1"/>
  <c r="Q1250" i="1"/>
  <c r="R1249" i="1"/>
  <c r="R1255" i="1" s="1"/>
  <c r="Q1249" i="1"/>
  <c r="Q1255" i="1" s="1"/>
  <c r="R1248" i="1"/>
  <c r="R1254" i="1" s="1"/>
  <c r="Q1248" i="1"/>
  <c r="R1247" i="1"/>
  <c r="Q1247" i="1"/>
  <c r="R1246" i="1"/>
  <c r="Q1246" i="1"/>
  <c r="R1245" i="1"/>
  <c r="Q1245" i="1"/>
  <c r="R1244" i="1"/>
  <c r="Q1244" i="1"/>
  <c r="Q1254" i="1" s="1"/>
  <c r="Q1242" i="1"/>
  <c r="M1238" i="1"/>
  <c r="L1238" i="1"/>
  <c r="K1238" i="1"/>
  <c r="J1238" i="1"/>
  <c r="I1238" i="1"/>
  <c r="H1238" i="1"/>
  <c r="G1238" i="1"/>
  <c r="F1238" i="1"/>
  <c r="E1238" i="1"/>
  <c r="D1238" i="1"/>
  <c r="C1238" i="1"/>
  <c r="B1238" i="1"/>
  <c r="M1237" i="1"/>
  <c r="L1237" i="1"/>
  <c r="K1237" i="1"/>
  <c r="J1237" i="1"/>
  <c r="I1237" i="1"/>
  <c r="H1237" i="1"/>
  <c r="G1237" i="1"/>
  <c r="F1237" i="1"/>
  <c r="E1237" i="1"/>
  <c r="D1237" i="1"/>
  <c r="C1237" i="1"/>
  <c r="B1237" i="1"/>
  <c r="Q1236" i="1"/>
  <c r="R1235" i="1"/>
  <c r="Q1235" i="1"/>
  <c r="R1234" i="1"/>
  <c r="Q1234" i="1"/>
  <c r="S1233" i="1"/>
  <c r="S1238" i="1" s="1"/>
  <c r="R1233" i="1"/>
  <c r="Q1233" i="1"/>
  <c r="U1232" i="1"/>
  <c r="U1238" i="1" s="1"/>
  <c r="R1232" i="1"/>
  <c r="R1238" i="1" s="1"/>
  <c r="Q1232" i="1"/>
  <c r="Q1238" i="1" s="1"/>
  <c r="U1231" i="1"/>
  <c r="R1231" i="1"/>
  <c r="Q1231" i="1"/>
  <c r="U1230" i="1"/>
  <c r="U1237" i="1" s="1"/>
  <c r="S1230" i="1"/>
  <c r="R1230" i="1"/>
  <c r="Q1230" i="1"/>
  <c r="S1229" i="1"/>
  <c r="Q1229" i="1"/>
  <c r="S1228" i="1"/>
  <c r="S1237" i="1" s="1"/>
  <c r="R1228" i="1"/>
  <c r="Q1228" i="1"/>
  <c r="R1227" i="1"/>
  <c r="R1237" i="1" s="1"/>
  <c r="Q1227" i="1"/>
  <c r="Q1237" i="1" s="1"/>
  <c r="Q1225" i="1"/>
  <c r="M1221" i="1"/>
  <c r="L1221" i="1"/>
  <c r="K1221" i="1"/>
  <c r="J1221" i="1"/>
  <c r="I1221" i="1"/>
  <c r="H1221" i="1"/>
  <c r="G1221" i="1"/>
  <c r="F1221" i="1"/>
  <c r="E1221" i="1"/>
  <c r="D1221" i="1"/>
  <c r="C1221" i="1"/>
  <c r="B1221" i="1"/>
  <c r="M1220" i="1"/>
  <c r="L1220" i="1"/>
  <c r="K1220" i="1"/>
  <c r="J1220" i="1"/>
  <c r="I1220" i="1"/>
  <c r="H1220" i="1"/>
  <c r="G1220" i="1"/>
  <c r="F1220" i="1"/>
  <c r="E1220" i="1"/>
  <c r="D1220" i="1"/>
  <c r="C1220" i="1"/>
  <c r="B1220" i="1"/>
  <c r="Q1219" i="1"/>
  <c r="R1218" i="1"/>
  <c r="Q1218" i="1"/>
  <c r="S1217" i="1"/>
  <c r="R1217" i="1"/>
  <c r="Q1217" i="1"/>
  <c r="S1216" i="1"/>
  <c r="R1216" i="1"/>
  <c r="R1221" i="1" s="1"/>
  <c r="Q1216" i="1"/>
  <c r="S1215" i="1"/>
  <c r="S1221" i="1" s="1"/>
  <c r="R1215" i="1"/>
  <c r="Q1215" i="1"/>
  <c r="Q1221" i="1" s="1"/>
  <c r="R1214" i="1"/>
  <c r="Q1214" i="1"/>
  <c r="S1213" i="1"/>
  <c r="R1213" i="1"/>
  <c r="Q1213" i="1"/>
  <c r="S1212" i="1"/>
  <c r="Q1212" i="1"/>
  <c r="R1211" i="1"/>
  <c r="Q1211" i="1"/>
  <c r="S1210" i="1"/>
  <c r="S1220" i="1" s="1"/>
  <c r="R1210" i="1"/>
  <c r="R1220" i="1" s="1"/>
  <c r="Q1210" i="1"/>
  <c r="Q1220" i="1" s="1"/>
  <c r="Q1208" i="1"/>
  <c r="M1204" i="1"/>
  <c r="L1204" i="1"/>
  <c r="K1204" i="1"/>
  <c r="J1204" i="1"/>
  <c r="I1204" i="1"/>
  <c r="H1204" i="1"/>
  <c r="G1204" i="1"/>
  <c r="F1204" i="1"/>
  <c r="E1204" i="1"/>
  <c r="D1204" i="1"/>
  <c r="C1204" i="1"/>
  <c r="B1204" i="1"/>
  <c r="M1203" i="1"/>
  <c r="L1203" i="1"/>
  <c r="K1203" i="1"/>
  <c r="J1203" i="1"/>
  <c r="I1203" i="1"/>
  <c r="H1203" i="1"/>
  <c r="G1203" i="1"/>
  <c r="F1203" i="1"/>
  <c r="E1203" i="1"/>
  <c r="D1203" i="1"/>
  <c r="C1203" i="1"/>
  <c r="B1203" i="1"/>
  <c r="R1202" i="1"/>
  <c r="Q1202" i="1"/>
  <c r="S1201" i="1"/>
  <c r="R1201" i="1"/>
  <c r="Q1201" i="1"/>
  <c r="S1200" i="1"/>
  <c r="R1200" i="1"/>
  <c r="Q1200" i="1"/>
  <c r="R1199" i="1"/>
  <c r="Q1199" i="1"/>
  <c r="S1198" i="1"/>
  <c r="S1204" i="1" s="1"/>
  <c r="R1198" i="1"/>
  <c r="R1204" i="1" s="1"/>
  <c r="Q1198" i="1"/>
  <c r="Q1204" i="1" s="1"/>
  <c r="R1197" i="1"/>
  <c r="Q1197" i="1"/>
  <c r="S1196" i="1"/>
  <c r="R1196" i="1"/>
  <c r="Q1196" i="1"/>
  <c r="R1195" i="1"/>
  <c r="Q1195" i="1"/>
  <c r="S1194" i="1"/>
  <c r="S1203" i="1" s="1"/>
  <c r="R1194" i="1"/>
  <c r="Q1194" i="1"/>
  <c r="R1193" i="1"/>
  <c r="R1203" i="1" s="1"/>
  <c r="Q1193" i="1"/>
  <c r="Q1203" i="1" s="1"/>
  <c r="Q1191" i="1"/>
  <c r="M1187" i="1"/>
  <c r="L1187" i="1"/>
  <c r="K1187" i="1"/>
  <c r="J1187" i="1"/>
  <c r="I1187" i="1"/>
  <c r="H1187" i="1"/>
  <c r="G1187" i="1"/>
  <c r="F1187" i="1"/>
  <c r="E1187" i="1"/>
  <c r="D1187" i="1"/>
  <c r="C1187" i="1"/>
  <c r="B1187" i="1"/>
  <c r="R1186" i="1"/>
  <c r="M1186" i="1"/>
  <c r="L1186" i="1"/>
  <c r="K1186" i="1"/>
  <c r="J1186" i="1"/>
  <c r="I1186" i="1"/>
  <c r="H1186" i="1"/>
  <c r="G1186" i="1"/>
  <c r="F1186" i="1"/>
  <c r="E1186" i="1"/>
  <c r="D1186" i="1"/>
  <c r="C1186" i="1"/>
  <c r="B1186" i="1"/>
  <c r="U1185" i="1"/>
  <c r="S1185" i="1"/>
  <c r="S1187" i="1" s="1"/>
  <c r="R1185" i="1"/>
  <c r="Q1185" i="1"/>
  <c r="W1184" i="1"/>
  <c r="U1184" i="1"/>
  <c r="Q1184" i="1"/>
  <c r="U1183" i="1"/>
  <c r="Q1183" i="1"/>
  <c r="Q1182" i="1"/>
  <c r="W1181" i="1"/>
  <c r="W1187" i="1" s="1"/>
  <c r="V1181" i="1"/>
  <c r="V1187" i="1" s="1"/>
  <c r="U1181" i="1"/>
  <c r="U1187" i="1" s="1"/>
  <c r="R1181" i="1"/>
  <c r="R1187" i="1" s="1"/>
  <c r="Q1181" i="1"/>
  <c r="Q1187" i="1" s="1"/>
  <c r="V1180" i="1"/>
  <c r="U1180" i="1"/>
  <c r="R1180" i="1"/>
  <c r="Q1180" i="1"/>
  <c r="W1179" i="1"/>
  <c r="V1179" i="1"/>
  <c r="U1179" i="1"/>
  <c r="S1179" i="1"/>
  <c r="R1179" i="1"/>
  <c r="Q1179" i="1"/>
  <c r="W1178" i="1"/>
  <c r="V1178" i="1"/>
  <c r="U1178" i="1"/>
  <c r="S1178" i="1"/>
  <c r="S1186" i="1" s="1"/>
  <c r="R1178" i="1"/>
  <c r="Q1178" i="1"/>
  <c r="W1177" i="1"/>
  <c r="W1186" i="1" s="1"/>
  <c r="V1177" i="1"/>
  <c r="V1186" i="1" s="1"/>
  <c r="U1177" i="1"/>
  <c r="U1186" i="1" s="1"/>
  <c r="Q1177" i="1"/>
  <c r="Q1176" i="1"/>
  <c r="Q1186" i="1" s="1"/>
  <c r="Q1174" i="1"/>
  <c r="M1170" i="1"/>
  <c r="L1170" i="1"/>
  <c r="K1170" i="1"/>
  <c r="J1170" i="1"/>
  <c r="I1170" i="1"/>
  <c r="H1170" i="1"/>
  <c r="G1170" i="1"/>
  <c r="F1170" i="1"/>
  <c r="E1170" i="1"/>
  <c r="D1170" i="1"/>
  <c r="C1170" i="1"/>
  <c r="B1170" i="1"/>
  <c r="M1169" i="1"/>
  <c r="L1169" i="1"/>
  <c r="K1169" i="1"/>
  <c r="J1169" i="1"/>
  <c r="I1169" i="1"/>
  <c r="H1169" i="1"/>
  <c r="G1169" i="1"/>
  <c r="F1169" i="1"/>
  <c r="E1169" i="1"/>
  <c r="D1169" i="1"/>
  <c r="C1169" i="1"/>
  <c r="B1169" i="1"/>
  <c r="R1168" i="1"/>
  <c r="Q1168" i="1"/>
  <c r="R1167" i="1"/>
  <c r="Q1167" i="1"/>
  <c r="R1166" i="1"/>
  <c r="Q1166" i="1"/>
  <c r="R1165" i="1"/>
  <c r="Q1165" i="1"/>
  <c r="R1164" i="1"/>
  <c r="R1170" i="1" s="1"/>
  <c r="Q1164" i="1"/>
  <c r="Q1170" i="1" s="1"/>
  <c r="Q1163" i="1"/>
  <c r="R1162" i="1"/>
  <c r="Q1162" i="1"/>
  <c r="R1161" i="1"/>
  <c r="Q1161" i="1"/>
  <c r="R1160" i="1"/>
  <c r="Q1160" i="1"/>
  <c r="R1159" i="1"/>
  <c r="R1169" i="1" s="1"/>
  <c r="Q1159" i="1"/>
  <c r="Q1169" i="1" s="1"/>
  <c r="Q1157" i="1"/>
  <c r="S1153" i="1"/>
  <c r="M1153" i="1"/>
  <c r="L1153" i="1"/>
  <c r="K1153" i="1"/>
  <c r="J1153" i="1"/>
  <c r="I1153" i="1"/>
  <c r="H1153" i="1"/>
  <c r="G1153" i="1"/>
  <c r="F1153" i="1"/>
  <c r="E1153" i="1"/>
  <c r="D1153" i="1"/>
  <c r="C1153" i="1"/>
  <c r="B1153" i="1"/>
  <c r="M1152" i="1"/>
  <c r="L1152" i="1"/>
  <c r="K1152" i="1"/>
  <c r="J1152" i="1"/>
  <c r="I1152" i="1"/>
  <c r="H1152" i="1"/>
  <c r="G1152" i="1"/>
  <c r="F1152" i="1"/>
  <c r="E1152" i="1"/>
  <c r="D1152" i="1"/>
  <c r="C1152" i="1"/>
  <c r="B1152" i="1"/>
  <c r="R1151" i="1"/>
  <c r="Q1151" i="1"/>
  <c r="R1150" i="1"/>
  <c r="Q1150" i="1"/>
  <c r="R1149" i="1"/>
  <c r="Q1149" i="1"/>
  <c r="R1148" i="1"/>
  <c r="Q1148" i="1"/>
  <c r="R1147" i="1"/>
  <c r="R1153" i="1" s="1"/>
  <c r="Q1147" i="1"/>
  <c r="Q1153" i="1" s="1"/>
  <c r="R1146" i="1"/>
  <c r="Q1146" i="1"/>
  <c r="R1145" i="1"/>
  <c r="Q1145" i="1"/>
  <c r="R1144" i="1"/>
  <c r="Q1144" i="1"/>
  <c r="S1143" i="1"/>
  <c r="S1152" i="1" s="1"/>
  <c r="R1143" i="1"/>
  <c r="Q1143" i="1"/>
  <c r="R1142" i="1"/>
  <c r="R1152" i="1" s="1"/>
  <c r="Q1142" i="1"/>
  <c r="Q1152" i="1" s="1"/>
  <c r="Q1140" i="1"/>
  <c r="M1136" i="1"/>
  <c r="L1136" i="1"/>
  <c r="K1136" i="1"/>
  <c r="J1136" i="1"/>
  <c r="I1136" i="1"/>
  <c r="H1136" i="1"/>
  <c r="G1136" i="1"/>
  <c r="F1136" i="1"/>
  <c r="E1136" i="1"/>
  <c r="D1136" i="1"/>
  <c r="C1136" i="1"/>
  <c r="B1136" i="1"/>
  <c r="V1135" i="1"/>
  <c r="M1135" i="1"/>
  <c r="L1135" i="1"/>
  <c r="K1135" i="1"/>
  <c r="J1135" i="1"/>
  <c r="I1135" i="1"/>
  <c r="H1135" i="1"/>
  <c r="G1135" i="1"/>
  <c r="F1135" i="1"/>
  <c r="E1135" i="1"/>
  <c r="D1135" i="1"/>
  <c r="C1135" i="1"/>
  <c r="B1135" i="1"/>
  <c r="U1134" i="1"/>
  <c r="S1134" i="1"/>
  <c r="R1134" i="1"/>
  <c r="Q1134" i="1"/>
  <c r="V1133" i="1"/>
  <c r="V1136" i="1" s="1"/>
  <c r="U1133" i="1"/>
  <c r="S1133" i="1"/>
  <c r="R1133" i="1"/>
  <c r="Q1133" i="1"/>
  <c r="S1132" i="1"/>
  <c r="R1132" i="1"/>
  <c r="Q1132" i="1"/>
  <c r="U1131" i="1"/>
  <c r="U1136" i="1" s="1"/>
  <c r="S1131" i="1"/>
  <c r="R1131" i="1"/>
  <c r="Q1131" i="1"/>
  <c r="S1130" i="1"/>
  <c r="S1136" i="1" s="1"/>
  <c r="R1130" i="1"/>
  <c r="R1136" i="1" s="1"/>
  <c r="Q1130" i="1"/>
  <c r="Q1136" i="1" s="1"/>
  <c r="S1129" i="1"/>
  <c r="S1135" i="1" s="1"/>
  <c r="R1129" i="1"/>
  <c r="Q1129" i="1"/>
  <c r="U1128" i="1"/>
  <c r="S1128" i="1"/>
  <c r="R1128" i="1"/>
  <c r="Q1128" i="1"/>
  <c r="S1127" i="1"/>
  <c r="R1127" i="1"/>
  <c r="Q1127" i="1"/>
  <c r="V1126" i="1"/>
  <c r="S1126" i="1"/>
  <c r="R1126" i="1"/>
  <c r="Q1126" i="1"/>
  <c r="U1125" i="1"/>
  <c r="U1135" i="1" s="1"/>
  <c r="S1125" i="1"/>
  <c r="R1125" i="1"/>
  <c r="R1135" i="1" s="1"/>
  <c r="Q1125" i="1"/>
  <c r="Q1135" i="1" s="1"/>
  <c r="Q1123" i="1"/>
  <c r="M1119" i="1"/>
  <c r="L1119" i="1"/>
  <c r="K1119" i="1"/>
  <c r="J1119" i="1"/>
  <c r="I1119" i="1"/>
  <c r="H1119" i="1"/>
  <c r="G1119" i="1"/>
  <c r="F1119" i="1"/>
  <c r="E1119" i="1"/>
  <c r="D1119" i="1"/>
  <c r="C1119" i="1"/>
  <c r="B1119" i="1"/>
  <c r="M1118" i="1"/>
  <c r="L1118" i="1"/>
  <c r="K1118" i="1"/>
  <c r="J1118" i="1"/>
  <c r="I1118" i="1"/>
  <c r="H1118" i="1"/>
  <c r="G1118" i="1"/>
  <c r="F1118" i="1"/>
  <c r="E1118" i="1"/>
  <c r="D1118" i="1"/>
  <c r="C1118" i="1"/>
  <c r="B1118" i="1"/>
  <c r="Q1117" i="1"/>
  <c r="Q1116" i="1"/>
  <c r="Q1115" i="1"/>
  <c r="Q1113" i="1"/>
  <c r="Q1119" i="1" s="1"/>
  <c r="Q1112" i="1"/>
  <c r="Q1111" i="1"/>
  <c r="Q1110" i="1"/>
  <c r="Q1109" i="1"/>
  <c r="Q1118" i="1" s="1"/>
  <c r="Q1106" i="1"/>
  <c r="M1102" i="1"/>
  <c r="L1102" i="1"/>
  <c r="K1102" i="1"/>
  <c r="J1102" i="1"/>
  <c r="I1102" i="1"/>
  <c r="H1102" i="1"/>
  <c r="G1102" i="1"/>
  <c r="F1102" i="1"/>
  <c r="E1102" i="1"/>
  <c r="D1102" i="1"/>
  <c r="C1102" i="1"/>
  <c r="B1102" i="1"/>
  <c r="M1101" i="1"/>
  <c r="L1101" i="1"/>
  <c r="K1101" i="1"/>
  <c r="J1101" i="1"/>
  <c r="I1101" i="1"/>
  <c r="H1101" i="1"/>
  <c r="G1101" i="1"/>
  <c r="F1101" i="1"/>
  <c r="E1101" i="1"/>
  <c r="D1101" i="1"/>
  <c r="C1101" i="1"/>
  <c r="B1101" i="1"/>
  <c r="Q1100" i="1"/>
  <c r="Q1099" i="1"/>
  <c r="Q1098" i="1"/>
  <c r="Q1096" i="1"/>
  <c r="Q1102" i="1" s="1"/>
  <c r="Q1095" i="1"/>
  <c r="Q1094" i="1"/>
  <c r="Q1093" i="1"/>
  <c r="Q1092" i="1"/>
  <c r="Q1101" i="1" s="1"/>
  <c r="Q1089" i="1"/>
  <c r="M1085" i="1"/>
  <c r="L1085" i="1"/>
  <c r="K1085" i="1"/>
  <c r="J1085" i="1"/>
  <c r="I1085" i="1"/>
  <c r="H1085" i="1"/>
  <c r="G1085" i="1"/>
  <c r="F1085" i="1"/>
  <c r="E1085" i="1"/>
  <c r="D1085" i="1"/>
  <c r="C1085" i="1"/>
  <c r="B1085" i="1"/>
  <c r="M1084" i="1"/>
  <c r="L1084" i="1"/>
  <c r="K1084" i="1"/>
  <c r="J1084" i="1"/>
  <c r="I1084" i="1"/>
  <c r="H1084" i="1"/>
  <c r="G1084" i="1"/>
  <c r="F1084" i="1"/>
  <c r="E1084" i="1"/>
  <c r="D1084" i="1"/>
  <c r="C1084" i="1"/>
  <c r="B1084" i="1"/>
  <c r="R1083" i="1"/>
  <c r="Q1083" i="1"/>
  <c r="R1082" i="1"/>
  <c r="Q1082" i="1"/>
  <c r="R1081" i="1"/>
  <c r="Q1081" i="1"/>
  <c r="R1080" i="1"/>
  <c r="Q1080" i="1"/>
  <c r="R1079" i="1"/>
  <c r="R1085" i="1" s="1"/>
  <c r="Q1079" i="1"/>
  <c r="Q1085" i="1" s="1"/>
  <c r="R1078" i="1"/>
  <c r="R1084" i="1" s="1"/>
  <c r="Q1078" i="1"/>
  <c r="R1077" i="1"/>
  <c r="Q1077" i="1"/>
  <c r="R1076" i="1"/>
  <c r="Q1076" i="1"/>
  <c r="R1075" i="1"/>
  <c r="Q1075" i="1"/>
  <c r="R1074" i="1"/>
  <c r="Q1074" i="1"/>
  <c r="Q1084" i="1" s="1"/>
  <c r="Q1072" i="1"/>
  <c r="M1068" i="1"/>
  <c r="L1068" i="1"/>
  <c r="K1068" i="1"/>
  <c r="J1068" i="1"/>
  <c r="I1068" i="1"/>
  <c r="H1068" i="1"/>
  <c r="G1068" i="1"/>
  <c r="F1068" i="1"/>
  <c r="E1068" i="1"/>
  <c r="D1068" i="1"/>
  <c r="C1068" i="1"/>
  <c r="B1068" i="1"/>
  <c r="M1067" i="1"/>
  <c r="L1067" i="1"/>
  <c r="K1067" i="1"/>
  <c r="J1067" i="1"/>
  <c r="I1067" i="1"/>
  <c r="H1067" i="1"/>
  <c r="G1067" i="1"/>
  <c r="F1067" i="1"/>
  <c r="E1067" i="1"/>
  <c r="D1067" i="1"/>
  <c r="C1067" i="1"/>
  <c r="B1067" i="1"/>
  <c r="S1066" i="1"/>
  <c r="R1066" i="1"/>
  <c r="Q1066" i="1"/>
  <c r="S1065" i="1"/>
  <c r="R1065" i="1"/>
  <c r="Q1065" i="1"/>
  <c r="S1064" i="1"/>
  <c r="R1064" i="1"/>
  <c r="R1068" i="1" s="1"/>
  <c r="Q1064" i="1"/>
  <c r="Q1063" i="1"/>
  <c r="S1062" i="1"/>
  <c r="S1068" i="1" s="1"/>
  <c r="R1062" i="1"/>
  <c r="Q1062" i="1"/>
  <c r="Q1068" i="1" s="1"/>
  <c r="S1061" i="1"/>
  <c r="R1061" i="1"/>
  <c r="Q1061" i="1"/>
  <c r="S1060" i="1"/>
  <c r="R1060" i="1"/>
  <c r="Q1060" i="1"/>
  <c r="S1059" i="1"/>
  <c r="R1059" i="1"/>
  <c r="Q1059" i="1"/>
  <c r="S1058" i="1"/>
  <c r="S1067" i="1" s="1"/>
  <c r="R1058" i="1"/>
  <c r="R1067" i="1" s="1"/>
  <c r="Q1058" i="1"/>
  <c r="Q1057" i="1"/>
  <c r="Q1067" i="1" s="1"/>
  <c r="Q1055" i="1"/>
  <c r="AB1051" i="1"/>
  <c r="AA1051" i="1"/>
  <c r="Z1051" i="1"/>
  <c r="Y1051" i="1"/>
  <c r="X1051" i="1"/>
  <c r="W1051" i="1"/>
  <c r="U1051" i="1"/>
  <c r="T1051" i="1"/>
  <c r="S1051" i="1"/>
  <c r="R1051" i="1"/>
  <c r="Q1051" i="1"/>
  <c r="M1051" i="1"/>
  <c r="L1051" i="1"/>
  <c r="K1051" i="1"/>
  <c r="J1051" i="1"/>
  <c r="I1051" i="1"/>
  <c r="H1051" i="1"/>
  <c r="G1051" i="1"/>
  <c r="F1051" i="1"/>
  <c r="E1051" i="1"/>
  <c r="D1051" i="1"/>
  <c r="C1051" i="1"/>
  <c r="B1051" i="1"/>
  <c r="M1050" i="1"/>
  <c r="L1050" i="1"/>
  <c r="K1050" i="1"/>
  <c r="J1050" i="1"/>
  <c r="I1050" i="1"/>
  <c r="H1050" i="1"/>
  <c r="G1050" i="1"/>
  <c r="F1050" i="1"/>
  <c r="E1050" i="1"/>
  <c r="D1050" i="1"/>
  <c r="C1050" i="1"/>
  <c r="B1050" i="1"/>
  <c r="V1048" i="1"/>
  <c r="V1051" i="1" s="1"/>
  <c r="Q1045" i="1"/>
  <c r="V1044" i="1"/>
  <c r="V1050" i="1" s="1"/>
  <c r="V1043" i="1"/>
  <c r="Q1042" i="1"/>
  <c r="Q1041" i="1"/>
  <c r="Q1050" i="1" s="1"/>
  <c r="Q1038" i="1"/>
  <c r="R1034" i="1"/>
  <c r="M1034" i="1"/>
  <c r="L1034" i="1"/>
  <c r="K1034" i="1"/>
  <c r="J1034" i="1"/>
  <c r="I1034" i="1"/>
  <c r="H1034" i="1"/>
  <c r="G1034" i="1"/>
  <c r="F1034" i="1"/>
  <c r="E1034" i="1"/>
  <c r="D1034" i="1"/>
  <c r="C1034" i="1"/>
  <c r="B1034" i="1"/>
  <c r="M1033" i="1"/>
  <c r="L1033" i="1"/>
  <c r="K1033" i="1"/>
  <c r="J1033" i="1"/>
  <c r="I1033" i="1"/>
  <c r="H1033" i="1"/>
  <c r="G1033" i="1"/>
  <c r="F1033" i="1"/>
  <c r="E1033" i="1"/>
  <c r="D1033" i="1"/>
  <c r="C1033" i="1"/>
  <c r="B1033" i="1"/>
  <c r="R1032" i="1"/>
  <c r="Q1032" i="1"/>
  <c r="R1031" i="1"/>
  <c r="Q1031" i="1"/>
  <c r="R1030" i="1"/>
  <c r="Q1030" i="1"/>
  <c r="R1029" i="1"/>
  <c r="Q1029" i="1"/>
  <c r="R1028" i="1"/>
  <c r="Q1028" i="1"/>
  <c r="Q1034" i="1" s="1"/>
  <c r="R1027" i="1"/>
  <c r="R1033" i="1" s="1"/>
  <c r="Q1027" i="1"/>
  <c r="R1026" i="1"/>
  <c r="Q1026" i="1"/>
  <c r="R1025" i="1"/>
  <c r="Q1025" i="1"/>
  <c r="Q1033" i="1" s="1"/>
  <c r="R1024" i="1"/>
  <c r="Q1024" i="1"/>
  <c r="R1023" i="1"/>
  <c r="Q1023" i="1"/>
  <c r="Q1021" i="1"/>
  <c r="Q1017" i="1"/>
  <c r="M1017" i="1"/>
  <c r="L1017" i="1"/>
  <c r="K1017" i="1"/>
  <c r="J1017" i="1"/>
  <c r="I1017" i="1"/>
  <c r="H1017" i="1"/>
  <c r="G1017" i="1"/>
  <c r="F1017" i="1"/>
  <c r="E1017" i="1"/>
  <c r="D1017" i="1"/>
  <c r="C1017" i="1"/>
  <c r="B1017" i="1"/>
  <c r="M1016" i="1"/>
  <c r="L1016" i="1"/>
  <c r="K1016" i="1"/>
  <c r="J1016" i="1"/>
  <c r="I1016" i="1"/>
  <c r="H1016" i="1"/>
  <c r="G1016" i="1"/>
  <c r="F1016" i="1"/>
  <c r="E1016" i="1"/>
  <c r="D1016" i="1"/>
  <c r="C1016" i="1"/>
  <c r="B1016" i="1"/>
  <c r="R1015" i="1"/>
  <c r="Q1015" i="1"/>
  <c r="R1014" i="1"/>
  <c r="Q1014" i="1"/>
  <c r="R1013" i="1"/>
  <c r="Q1013" i="1"/>
  <c r="Q1012" i="1"/>
  <c r="R1011" i="1"/>
  <c r="R1017" i="1" s="1"/>
  <c r="Q1011" i="1"/>
  <c r="R1010" i="1"/>
  <c r="R1016" i="1" s="1"/>
  <c r="Q1010" i="1"/>
  <c r="R1009" i="1"/>
  <c r="Q1009" i="1"/>
  <c r="R1008" i="1"/>
  <c r="Q1008" i="1"/>
  <c r="R1007" i="1"/>
  <c r="Q1007" i="1"/>
  <c r="Q1006" i="1"/>
  <c r="Q1016" i="1" s="1"/>
  <c r="Q1004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R998" i="1"/>
  <c r="Q998" i="1"/>
  <c r="R997" i="1"/>
  <c r="Q997" i="1"/>
  <c r="R996" i="1"/>
  <c r="Q996" i="1"/>
  <c r="R995" i="1"/>
  <c r="Q995" i="1"/>
  <c r="R994" i="1"/>
  <c r="R1000" i="1" s="1"/>
  <c r="Q994" i="1"/>
  <c r="Q1000" i="1" s="1"/>
  <c r="R993" i="1"/>
  <c r="R999" i="1" s="1"/>
  <c r="Q993" i="1"/>
  <c r="R992" i="1"/>
  <c r="Q992" i="1"/>
  <c r="R991" i="1"/>
  <c r="Q991" i="1"/>
  <c r="Q999" i="1" s="1"/>
  <c r="R990" i="1"/>
  <c r="Q990" i="1"/>
  <c r="R989" i="1"/>
  <c r="Q989" i="1"/>
  <c r="Q987" i="1"/>
  <c r="Q983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R981" i="1"/>
  <c r="Q981" i="1"/>
  <c r="R980" i="1"/>
  <c r="Q980" i="1"/>
  <c r="R979" i="1"/>
  <c r="Q979" i="1"/>
  <c r="Q978" i="1"/>
  <c r="R977" i="1"/>
  <c r="R983" i="1" s="1"/>
  <c r="Q977" i="1"/>
  <c r="R976" i="1"/>
  <c r="Q976" i="1"/>
  <c r="R975" i="1"/>
  <c r="Q975" i="1"/>
  <c r="R974" i="1"/>
  <c r="Q974" i="1"/>
  <c r="R973" i="1"/>
  <c r="R982" i="1" s="1"/>
  <c r="Q973" i="1"/>
  <c r="Q972" i="1"/>
  <c r="Q982" i="1" s="1"/>
  <c r="Q970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R964" i="1"/>
  <c r="Q964" i="1"/>
  <c r="R963" i="1"/>
  <c r="Q963" i="1"/>
  <c r="R962" i="1"/>
  <c r="Q962" i="1"/>
  <c r="R961" i="1"/>
  <c r="Q961" i="1"/>
  <c r="R960" i="1"/>
  <c r="R966" i="1" s="1"/>
  <c r="Q960" i="1"/>
  <c r="Q966" i="1" s="1"/>
  <c r="R959" i="1"/>
  <c r="R965" i="1" s="1"/>
  <c r="Q959" i="1"/>
  <c r="R958" i="1"/>
  <c r="Q958" i="1"/>
  <c r="R957" i="1"/>
  <c r="Q957" i="1"/>
  <c r="R956" i="1"/>
  <c r="Q956" i="1"/>
  <c r="R955" i="1"/>
  <c r="Q955" i="1"/>
  <c r="Q965" i="1" s="1"/>
  <c r="Q953" i="1"/>
  <c r="S949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T947" i="1"/>
  <c r="R947" i="1"/>
  <c r="Q947" i="1"/>
  <c r="T946" i="1"/>
  <c r="S946" i="1"/>
  <c r="R946" i="1"/>
  <c r="Q946" i="1"/>
  <c r="T945" i="1"/>
  <c r="R945" i="1"/>
  <c r="Q945" i="1"/>
  <c r="T944" i="1"/>
  <c r="R944" i="1"/>
  <c r="Q944" i="1"/>
  <c r="T943" i="1"/>
  <c r="T949" i="1" s="1"/>
  <c r="S943" i="1"/>
  <c r="R943" i="1"/>
  <c r="R949" i="1" s="1"/>
  <c r="Q943" i="1"/>
  <c r="Q949" i="1" s="1"/>
  <c r="T942" i="1"/>
  <c r="S942" i="1"/>
  <c r="R942" i="1"/>
  <c r="Q942" i="1"/>
  <c r="T941" i="1"/>
  <c r="S941" i="1"/>
  <c r="R941" i="1"/>
  <c r="Q941" i="1"/>
  <c r="T940" i="1"/>
  <c r="R940" i="1"/>
  <c r="Q940" i="1"/>
  <c r="T939" i="1"/>
  <c r="S939" i="1"/>
  <c r="S948" i="1" s="1"/>
  <c r="R939" i="1"/>
  <c r="Q939" i="1"/>
  <c r="T938" i="1"/>
  <c r="T948" i="1" s="1"/>
  <c r="R938" i="1"/>
  <c r="R948" i="1" s="1"/>
  <c r="Q938" i="1"/>
  <c r="Q948" i="1" s="1"/>
  <c r="Q936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Q930" i="1"/>
  <c r="R929" i="1"/>
  <c r="Q929" i="1"/>
  <c r="Q928" i="1"/>
  <c r="Q927" i="1"/>
  <c r="R926" i="1"/>
  <c r="R932" i="1" s="1"/>
  <c r="Q926" i="1"/>
  <c r="Q932" i="1" s="1"/>
  <c r="Q925" i="1"/>
  <c r="R924" i="1"/>
  <c r="R931" i="1" s="1"/>
  <c r="Q924" i="1"/>
  <c r="Q923" i="1"/>
  <c r="Q922" i="1"/>
  <c r="Q931" i="1" s="1"/>
  <c r="Q921" i="1"/>
  <c r="Q919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Q913" i="1"/>
  <c r="R912" i="1"/>
  <c r="Q912" i="1"/>
  <c r="Q911" i="1"/>
  <c r="Q910" i="1"/>
  <c r="R909" i="1"/>
  <c r="R915" i="1" s="1"/>
  <c r="Q909" i="1"/>
  <c r="Q915" i="1" s="1"/>
  <c r="R908" i="1"/>
  <c r="R914" i="1" s="1"/>
  <c r="Q908" i="1"/>
  <c r="R907" i="1"/>
  <c r="Q907" i="1"/>
  <c r="Q906" i="1"/>
  <c r="Q905" i="1"/>
  <c r="Q904" i="1"/>
  <c r="Q914" i="1" s="1"/>
  <c r="Q902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Q895" i="1"/>
  <c r="Q893" i="1"/>
  <c r="Q892" i="1"/>
  <c r="Q898" i="1" s="1"/>
  <c r="Q891" i="1"/>
  <c r="Q890" i="1"/>
  <c r="Q889" i="1"/>
  <c r="Q887" i="1"/>
  <c r="Q897" i="1" s="1"/>
  <c r="Q885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Q879" i="1"/>
  <c r="R878" i="1"/>
  <c r="Q878" i="1"/>
  <c r="Q877" i="1"/>
  <c r="Q876" i="1"/>
  <c r="R875" i="1"/>
  <c r="R881" i="1" s="1"/>
  <c r="Q875" i="1"/>
  <c r="Q881" i="1" s="1"/>
  <c r="R874" i="1"/>
  <c r="Q874" i="1"/>
  <c r="R873" i="1"/>
  <c r="Q873" i="1"/>
  <c r="R872" i="1"/>
  <c r="Q872" i="1"/>
  <c r="R871" i="1"/>
  <c r="R880" i="1" s="1"/>
  <c r="Q871" i="1"/>
  <c r="Q870" i="1"/>
  <c r="Q880" i="1" s="1"/>
  <c r="Q868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Q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T862" i="1"/>
  <c r="S862" i="1"/>
  <c r="R862" i="1"/>
  <c r="Q862" i="1"/>
  <c r="T861" i="1"/>
  <c r="T864" i="1" s="1"/>
  <c r="S861" i="1"/>
  <c r="R861" i="1"/>
  <c r="Q861" i="1"/>
  <c r="T860" i="1"/>
  <c r="S860" i="1"/>
  <c r="R860" i="1"/>
  <c r="Q860" i="1"/>
  <c r="S859" i="1"/>
  <c r="R859" i="1"/>
  <c r="R864" i="1" s="1"/>
  <c r="Q859" i="1"/>
  <c r="T858" i="1"/>
  <c r="S858" i="1"/>
  <c r="S864" i="1" s="1"/>
  <c r="R858" i="1"/>
  <c r="Q858" i="1"/>
  <c r="Q864" i="1" s="1"/>
  <c r="T857" i="1"/>
  <c r="S857" i="1"/>
  <c r="R857" i="1"/>
  <c r="Q857" i="1"/>
  <c r="T856" i="1"/>
  <c r="S856" i="1"/>
  <c r="R856" i="1"/>
  <c r="Q856" i="1"/>
  <c r="T855" i="1"/>
  <c r="S855" i="1"/>
  <c r="R855" i="1"/>
  <c r="Q855" i="1"/>
  <c r="T854" i="1"/>
  <c r="T863" i="1" s="1"/>
  <c r="S854" i="1"/>
  <c r="R854" i="1"/>
  <c r="Q854" i="1"/>
  <c r="S853" i="1"/>
  <c r="S863" i="1" s="1"/>
  <c r="R853" i="1"/>
  <c r="R863" i="1" s="1"/>
  <c r="Q853" i="1"/>
  <c r="Q851" i="1"/>
  <c r="Z847" i="1"/>
  <c r="W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Z846" i="1"/>
  <c r="S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V845" i="1"/>
  <c r="U845" i="1"/>
  <c r="T845" i="1"/>
  <c r="S845" i="1"/>
  <c r="R845" i="1"/>
  <c r="Q845" i="1"/>
  <c r="V844" i="1"/>
  <c r="U844" i="1"/>
  <c r="T844" i="1"/>
  <c r="S844" i="1"/>
  <c r="R844" i="1"/>
  <c r="Q844" i="1"/>
  <c r="V843" i="1"/>
  <c r="U843" i="1"/>
  <c r="T843" i="1"/>
  <c r="S843" i="1"/>
  <c r="R843" i="1"/>
  <c r="Q843" i="1"/>
  <c r="T842" i="1"/>
  <c r="Q842" i="1"/>
  <c r="V841" i="1"/>
  <c r="V847" i="1" s="1"/>
  <c r="U841" i="1"/>
  <c r="U847" i="1" s="1"/>
  <c r="T841" i="1"/>
  <c r="T847" i="1" s="1"/>
  <c r="S841" i="1"/>
  <c r="S847" i="1" s="1"/>
  <c r="R841" i="1"/>
  <c r="R847" i="1" s="1"/>
  <c r="Q841" i="1"/>
  <c r="Q847" i="1" s="1"/>
  <c r="V840" i="1"/>
  <c r="U840" i="1"/>
  <c r="T840" i="1"/>
  <c r="S840" i="1"/>
  <c r="R840" i="1"/>
  <c r="Q840" i="1"/>
  <c r="Z839" i="1"/>
  <c r="W839" i="1"/>
  <c r="W846" i="1" s="1"/>
  <c r="V839" i="1"/>
  <c r="U839" i="1"/>
  <c r="T839" i="1"/>
  <c r="S839" i="1"/>
  <c r="R839" i="1"/>
  <c r="Q839" i="1"/>
  <c r="V838" i="1"/>
  <c r="V846" i="1" s="1"/>
  <c r="U838" i="1"/>
  <c r="T838" i="1"/>
  <c r="S838" i="1"/>
  <c r="R838" i="1"/>
  <c r="Q838" i="1"/>
  <c r="U837" i="1"/>
  <c r="U846" i="1" s="1"/>
  <c r="T837" i="1"/>
  <c r="S837" i="1"/>
  <c r="R837" i="1"/>
  <c r="R846" i="1" s="1"/>
  <c r="Q837" i="1"/>
  <c r="V836" i="1"/>
  <c r="T836" i="1"/>
  <c r="T846" i="1" s="1"/>
  <c r="Q836" i="1"/>
  <c r="Q846" i="1" s="1"/>
  <c r="Q834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Q828" i="1"/>
  <c r="Q827" i="1"/>
  <c r="Q826" i="1"/>
  <c r="Q825" i="1"/>
  <c r="R824" i="1"/>
  <c r="R830" i="1" s="1"/>
  <c r="Q824" i="1"/>
  <c r="Q830" i="1" s="1"/>
  <c r="Q823" i="1"/>
  <c r="R822" i="1"/>
  <c r="R829" i="1" s="1"/>
  <c r="Q822" i="1"/>
  <c r="Q821" i="1"/>
  <c r="Q820" i="1"/>
  <c r="R819" i="1"/>
  <c r="Q819" i="1"/>
  <c r="Q829" i="1" s="1"/>
  <c r="Q817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Q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Q811" i="1"/>
  <c r="Q810" i="1"/>
  <c r="R809" i="1"/>
  <c r="Q809" i="1"/>
  <c r="Q808" i="1"/>
  <c r="R807" i="1"/>
  <c r="R813" i="1" s="1"/>
  <c r="Q807" i="1"/>
  <c r="Q813" i="1" s="1"/>
  <c r="Q806" i="1"/>
  <c r="R805" i="1"/>
  <c r="Q805" i="1"/>
  <c r="Q804" i="1"/>
  <c r="R803" i="1"/>
  <c r="R812" i="1" s="1"/>
  <c r="Q803" i="1"/>
  <c r="Q802" i="1"/>
  <c r="Q800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R794" i="1"/>
  <c r="Q794" i="1"/>
  <c r="R793" i="1"/>
  <c r="Q793" i="1"/>
  <c r="R792" i="1"/>
  <c r="Q792" i="1"/>
  <c r="R791" i="1"/>
  <c r="Q791" i="1"/>
  <c r="R790" i="1"/>
  <c r="R796" i="1" s="1"/>
  <c r="Q790" i="1"/>
  <c r="Q796" i="1" s="1"/>
  <c r="R789" i="1"/>
  <c r="Q789" i="1"/>
  <c r="R788" i="1"/>
  <c r="Q788" i="1"/>
  <c r="R787" i="1"/>
  <c r="Q787" i="1"/>
  <c r="R786" i="1"/>
  <c r="Q786" i="1"/>
  <c r="R785" i="1"/>
  <c r="R795" i="1" s="1"/>
  <c r="Q785" i="1"/>
  <c r="Q795" i="1" s="1"/>
  <c r="Q783" i="1"/>
  <c r="S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R777" i="1"/>
  <c r="Q777" i="1"/>
  <c r="R776" i="1"/>
  <c r="Q776" i="1"/>
  <c r="R775" i="1"/>
  <c r="Q775" i="1"/>
  <c r="R773" i="1"/>
  <c r="R779" i="1" s="1"/>
  <c r="Q773" i="1"/>
  <c r="Q779" i="1" s="1"/>
  <c r="R772" i="1"/>
  <c r="Q772" i="1"/>
  <c r="S771" i="1"/>
  <c r="S778" i="1" s="1"/>
  <c r="R771" i="1"/>
  <c r="Q771" i="1"/>
  <c r="R770" i="1"/>
  <c r="Q770" i="1"/>
  <c r="R769" i="1"/>
  <c r="R778" i="1" s="1"/>
  <c r="Q769" i="1"/>
  <c r="Q768" i="1"/>
  <c r="Q778" i="1" s="1"/>
  <c r="Q766" i="1"/>
  <c r="R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Q760" i="1"/>
  <c r="Q759" i="1"/>
  <c r="Q758" i="1"/>
  <c r="Q756" i="1"/>
  <c r="Q762" i="1" s="1"/>
  <c r="R755" i="1"/>
  <c r="Q755" i="1"/>
  <c r="R754" i="1"/>
  <c r="Q754" i="1"/>
  <c r="R753" i="1"/>
  <c r="Q753" i="1"/>
  <c r="R752" i="1"/>
  <c r="R761" i="1" s="1"/>
  <c r="Q752" i="1"/>
  <c r="Q761" i="1" s="1"/>
  <c r="Q749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Q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Q743" i="1"/>
  <c r="Q742" i="1"/>
  <c r="Q745" i="1" s="1"/>
  <c r="Q741" i="1"/>
  <c r="Q739" i="1"/>
  <c r="Q738" i="1"/>
  <c r="Q737" i="1"/>
  <c r="Q736" i="1"/>
  <c r="Q735" i="1"/>
  <c r="Q732" i="1"/>
  <c r="U728" i="1"/>
  <c r="R728" i="1"/>
  <c r="Q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R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Q726" i="1"/>
  <c r="R725" i="1"/>
  <c r="Q725" i="1"/>
  <c r="R724" i="1"/>
  <c r="Q724" i="1"/>
  <c r="R722" i="1"/>
  <c r="Q722" i="1"/>
  <c r="R721" i="1"/>
  <c r="Q721" i="1"/>
  <c r="U720" i="1"/>
  <c r="U727" i="1" s="1"/>
  <c r="Q720" i="1"/>
  <c r="Q719" i="1"/>
  <c r="R718" i="1"/>
  <c r="Q718" i="1"/>
  <c r="Q727" i="1" s="1"/>
  <c r="Q715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Q709" i="1"/>
  <c r="S708" i="1"/>
  <c r="Q708" i="1"/>
  <c r="Q707" i="1"/>
  <c r="S705" i="1"/>
  <c r="S711" i="1" s="1"/>
  <c r="Q705" i="1"/>
  <c r="Q711" i="1" s="1"/>
  <c r="Q704" i="1"/>
  <c r="S703" i="1"/>
  <c r="S710" i="1" s="1"/>
  <c r="Q703" i="1"/>
  <c r="Q702" i="1"/>
  <c r="Q701" i="1"/>
  <c r="Q710" i="1" s="1"/>
  <c r="Q698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R692" i="1"/>
  <c r="Q692" i="1"/>
  <c r="R691" i="1"/>
  <c r="Q691" i="1"/>
  <c r="R690" i="1"/>
  <c r="Q690" i="1"/>
  <c r="R689" i="1"/>
  <c r="Q689" i="1"/>
  <c r="R688" i="1"/>
  <c r="R694" i="1" s="1"/>
  <c r="Q688" i="1"/>
  <c r="Q694" i="1" s="1"/>
  <c r="R687" i="1"/>
  <c r="Q687" i="1"/>
  <c r="Q693" i="1" s="1"/>
  <c r="R686" i="1"/>
  <c r="Q686" i="1"/>
  <c r="R685" i="1"/>
  <c r="Q685" i="1"/>
  <c r="R684" i="1"/>
  <c r="Q684" i="1"/>
  <c r="R683" i="1"/>
  <c r="R693" i="1" s="1"/>
  <c r="Q683" i="1"/>
  <c r="Q681" i="1"/>
  <c r="R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R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R675" i="1"/>
  <c r="Q675" i="1"/>
  <c r="R674" i="1"/>
  <c r="Q674" i="1"/>
  <c r="R673" i="1"/>
  <c r="Q673" i="1"/>
  <c r="Q672" i="1"/>
  <c r="R671" i="1"/>
  <c r="Q671" i="1"/>
  <c r="Q677" i="1" s="1"/>
  <c r="R670" i="1"/>
  <c r="Q670" i="1"/>
  <c r="R669" i="1"/>
  <c r="Q669" i="1"/>
  <c r="R668" i="1"/>
  <c r="Q668" i="1"/>
  <c r="R667" i="1"/>
  <c r="Q667" i="1"/>
  <c r="Q666" i="1"/>
  <c r="Q676" i="1" s="1"/>
  <c r="Q664" i="1"/>
  <c r="R660" i="1"/>
  <c r="Q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Q658" i="1"/>
  <c r="Q657" i="1"/>
  <c r="Q656" i="1"/>
  <c r="Q655" i="1"/>
  <c r="Q654" i="1"/>
  <c r="Q653" i="1"/>
  <c r="R652" i="1"/>
  <c r="Q652" i="1"/>
  <c r="R651" i="1"/>
  <c r="R659" i="1" s="1"/>
  <c r="Q651" i="1"/>
  <c r="Q650" i="1"/>
  <c r="Q649" i="1"/>
  <c r="Q659" i="1" s="1"/>
  <c r="Q647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Q641" i="1"/>
  <c r="Q640" i="1"/>
  <c r="Q639" i="1"/>
  <c r="Q638" i="1"/>
  <c r="Q637" i="1"/>
  <c r="Q643" i="1" s="1"/>
  <c r="Q636" i="1"/>
  <c r="Q635" i="1"/>
  <c r="Q634" i="1"/>
  <c r="Q633" i="1"/>
  <c r="Q632" i="1"/>
  <c r="Q642" i="1" s="1"/>
  <c r="Q630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V624" i="1"/>
  <c r="Q624" i="1"/>
  <c r="V623" i="1"/>
  <c r="Q623" i="1"/>
  <c r="V622" i="1"/>
  <c r="Q622" i="1"/>
  <c r="Q621" i="1"/>
  <c r="V620" i="1"/>
  <c r="V626" i="1" s="1"/>
  <c r="R620" i="1"/>
  <c r="R626" i="1" s="1"/>
  <c r="Q620" i="1"/>
  <c r="Q626" i="1" s="1"/>
  <c r="V619" i="1"/>
  <c r="Q619" i="1"/>
  <c r="V618" i="1"/>
  <c r="R618" i="1"/>
  <c r="R625" i="1" s="1"/>
  <c r="Q618" i="1"/>
  <c r="Q617" i="1"/>
  <c r="V616" i="1"/>
  <c r="V625" i="1" s="1"/>
  <c r="Q616" i="1"/>
  <c r="Q615" i="1"/>
  <c r="Q625" i="1" s="1"/>
  <c r="Q613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Q607" i="1"/>
  <c r="Q606" i="1"/>
  <c r="Q605" i="1"/>
  <c r="R603" i="1"/>
  <c r="R609" i="1" s="1"/>
  <c r="Q603" i="1"/>
  <c r="Q609" i="1" s="1"/>
  <c r="R602" i="1"/>
  <c r="Q602" i="1"/>
  <c r="R601" i="1"/>
  <c r="Q601" i="1"/>
  <c r="R600" i="1"/>
  <c r="R608" i="1" s="1"/>
  <c r="Q600" i="1"/>
  <c r="Q599" i="1"/>
  <c r="Q598" i="1"/>
  <c r="Q608" i="1" s="1"/>
  <c r="Q596" i="1"/>
  <c r="R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Q590" i="1"/>
  <c r="S589" i="1"/>
  <c r="Q589" i="1"/>
  <c r="Q588" i="1"/>
  <c r="S586" i="1"/>
  <c r="S592" i="1" s="1"/>
  <c r="Q586" i="1"/>
  <c r="Q592" i="1" s="1"/>
  <c r="S585" i="1"/>
  <c r="Q585" i="1"/>
  <c r="S584" i="1"/>
  <c r="Q584" i="1"/>
  <c r="Q583" i="1"/>
  <c r="S582" i="1"/>
  <c r="S591" i="1" s="1"/>
  <c r="R582" i="1"/>
  <c r="R591" i="1" s="1"/>
  <c r="Q582" i="1"/>
  <c r="Q591" i="1" s="1"/>
  <c r="Q579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V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V573" i="1"/>
  <c r="Q573" i="1"/>
  <c r="V572" i="1"/>
  <c r="Q572" i="1"/>
  <c r="V571" i="1"/>
  <c r="Q571" i="1"/>
  <c r="V570" i="1"/>
  <c r="V569" i="1"/>
  <c r="V575" i="1" s="1"/>
  <c r="Q569" i="1"/>
  <c r="Q575" i="1" s="1"/>
  <c r="V568" i="1"/>
  <c r="Q568" i="1"/>
  <c r="V567" i="1"/>
  <c r="Q567" i="1"/>
  <c r="V566" i="1"/>
  <c r="Q566" i="1"/>
  <c r="V565" i="1"/>
  <c r="Q565" i="1"/>
  <c r="Q574" i="1" s="1"/>
  <c r="V564" i="1"/>
  <c r="Q562" i="1"/>
  <c r="S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S557" i="1"/>
  <c r="Q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R556" i="1"/>
  <c r="Q556" i="1"/>
  <c r="R555" i="1"/>
  <c r="Q555" i="1"/>
  <c r="R554" i="1"/>
  <c r="Q554" i="1"/>
  <c r="Q553" i="1"/>
  <c r="R552" i="1"/>
  <c r="R558" i="1" s="1"/>
  <c r="Q552" i="1"/>
  <c r="Q558" i="1" s="1"/>
  <c r="R551" i="1"/>
  <c r="Q551" i="1"/>
  <c r="S550" i="1"/>
  <c r="R550" i="1"/>
  <c r="Q550" i="1"/>
  <c r="R549" i="1"/>
  <c r="Q549" i="1"/>
  <c r="R548" i="1"/>
  <c r="R557" i="1" s="1"/>
  <c r="Q548" i="1"/>
  <c r="Q547" i="1"/>
  <c r="Q545" i="1"/>
  <c r="Q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Q539" i="1"/>
  <c r="S538" i="1"/>
  <c r="Q538" i="1"/>
  <c r="Q537" i="1"/>
  <c r="S535" i="1"/>
  <c r="S541" i="1" s="1"/>
  <c r="Q535" i="1"/>
  <c r="S534" i="1"/>
  <c r="Q534" i="1"/>
  <c r="S533" i="1"/>
  <c r="Q533" i="1"/>
  <c r="Q540" i="1" s="1"/>
  <c r="Q532" i="1"/>
  <c r="S531" i="1"/>
  <c r="S540" i="1" s="1"/>
  <c r="Q531" i="1"/>
  <c r="Q528" i="1"/>
  <c r="R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Q522" i="1"/>
  <c r="Q521" i="1"/>
  <c r="Q520" i="1"/>
  <c r="Q519" i="1"/>
  <c r="Q518" i="1"/>
  <c r="Q524" i="1" s="1"/>
  <c r="Q517" i="1"/>
  <c r="R516" i="1"/>
  <c r="R523" i="1" s="1"/>
  <c r="Q516" i="1"/>
  <c r="Q515" i="1"/>
  <c r="Q514" i="1"/>
  <c r="Q513" i="1"/>
  <c r="Q523" i="1" s="1"/>
  <c r="Q511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R505" i="1"/>
  <c r="Q505" i="1"/>
  <c r="R504" i="1"/>
  <c r="Q504" i="1"/>
  <c r="R503" i="1"/>
  <c r="Q503" i="1"/>
  <c r="R502" i="1"/>
  <c r="Q502" i="1"/>
  <c r="R501" i="1"/>
  <c r="R507" i="1" s="1"/>
  <c r="Q501" i="1"/>
  <c r="Q507" i="1" s="1"/>
  <c r="R500" i="1"/>
  <c r="Q500" i="1"/>
  <c r="Q506" i="1" s="1"/>
  <c r="R499" i="1"/>
  <c r="Q499" i="1"/>
  <c r="R498" i="1"/>
  <c r="Q498" i="1"/>
  <c r="R497" i="1"/>
  <c r="Q497" i="1"/>
  <c r="R496" i="1"/>
  <c r="R506" i="1" s="1"/>
  <c r="Q496" i="1"/>
  <c r="Q494" i="1"/>
  <c r="W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W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V488" i="1"/>
  <c r="Q488" i="1"/>
  <c r="V487" i="1"/>
  <c r="R487" i="1"/>
  <c r="Q487" i="1"/>
  <c r="V486" i="1"/>
  <c r="R486" i="1"/>
  <c r="R490" i="1" s="1"/>
  <c r="Q486" i="1"/>
  <c r="V485" i="1"/>
  <c r="Q485" i="1"/>
  <c r="V484" i="1"/>
  <c r="V490" i="1" s="1"/>
  <c r="R484" i="1"/>
  <c r="Q484" i="1"/>
  <c r="Q490" i="1" s="1"/>
  <c r="W483" i="1"/>
  <c r="V483" i="1"/>
  <c r="Q483" i="1"/>
  <c r="W482" i="1"/>
  <c r="V482" i="1"/>
  <c r="R482" i="1"/>
  <c r="Q482" i="1"/>
  <c r="V481" i="1"/>
  <c r="Q481" i="1"/>
  <c r="V480" i="1"/>
  <c r="R480" i="1"/>
  <c r="R489" i="1" s="1"/>
  <c r="Q480" i="1"/>
  <c r="V479" i="1"/>
  <c r="V489" i="1" s="1"/>
  <c r="Q479" i="1"/>
  <c r="Q489" i="1" s="1"/>
  <c r="Q477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Q471" i="1"/>
  <c r="Q470" i="1"/>
  <c r="Q469" i="1"/>
  <c r="Q468" i="1"/>
  <c r="Q467" i="1"/>
  <c r="Q473" i="1" s="1"/>
  <c r="Q466" i="1"/>
  <c r="Q465" i="1"/>
  <c r="Q464" i="1"/>
  <c r="Q463" i="1"/>
  <c r="Q462" i="1"/>
  <c r="Q472" i="1" s="1"/>
  <c r="Q460" i="1"/>
  <c r="Q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Q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R454" i="1"/>
  <c r="Q454" i="1"/>
  <c r="R453" i="1"/>
  <c r="Q453" i="1"/>
  <c r="R452" i="1"/>
  <c r="Q452" i="1"/>
  <c r="Q451" i="1"/>
  <c r="R450" i="1"/>
  <c r="R456" i="1" s="1"/>
  <c r="Q450" i="1"/>
  <c r="R449" i="1"/>
  <c r="Q449" i="1"/>
  <c r="R448" i="1"/>
  <c r="Q448" i="1"/>
  <c r="R447" i="1"/>
  <c r="Q447" i="1"/>
  <c r="R446" i="1"/>
  <c r="R455" i="1" s="1"/>
  <c r="Q446" i="1"/>
  <c r="Q445" i="1"/>
  <c r="Q443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Q437" i="1"/>
  <c r="Q436" i="1"/>
  <c r="Q435" i="1"/>
  <c r="Q433" i="1"/>
  <c r="Q439" i="1" s="1"/>
  <c r="Q432" i="1"/>
  <c r="Q431" i="1"/>
  <c r="Q430" i="1"/>
  <c r="Q429" i="1"/>
  <c r="Q438" i="1" s="1"/>
  <c r="Q426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Q420" i="1"/>
  <c r="Q419" i="1"/>
  <c r="Q418" i="1"/>
  <c r="Q417" i="1"/>
  <c r="Q416" i="1"/>
  <c r="Q422" i="1" s="1"/>
  <c r="Q415" i="1"/>
  <c r="Q414" i="1"/>
  <c r="Q413" i="1"/>
  <c r="Q412" i="1"/>
  <c r="Q411" i="1"/>
  <c r="Q421" i="1" s="1"/>
  <c r="Q409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Q403" i="1"/>
  <c r="Q402" i="1"/>
  <c r="Q401" i="1"/>
  <c r="Q400" i="1"/>
  <c r="Q399" i="1"/>
  <c r="Q405" i="1" s="1"/>
  <c r="Q398" i="1"/>
  <c r="Q397" i="1"/>
  <c r="Q396" i="1"/>
  <c r="Q395" i="1"/>
  <c r="Q394" i="1"/>
  <c r="Q404" i="1" s="1"/>
  <c r="Q392" i="1"/>
  <c r="S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T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S386" i="1"/>
  <c r="R386" i="1"/>
  <c r="Q386" i="1"/>
  <c r="S385" i="1"/>
  <c r="R385" i="1"/>
  <c r="Q385" i="1"/>
  <c r="Q388" i="1" s="1"/>
  <c r="S384" i="1"/>
  <c r="R384" i="1"/>
  <c r="Q384" i="1"/>
  <c r="T382" i="1"/>
  <c r="T388" i="1" s="1"/>
  <c r="S382" i="1"/>
  <c r="R382" i="1"/>
  <c r="R388" i="1" s="1"/>
  <c r="Q382" i="1"/>
  <c r="S381" i="1"/>
  <c r="R381" i="1"/>
  <c r="Q381" i="1"/>
  <c r="S380" i="1"/>
  <c r="R380" i="1"/>
  <c r="Q380" i="1"/>
  <c r="S379" i="1"/>
  <c r="R379" i="1"/>
  <c r="Q379" i="1"/>
  <c r="S378" i="1"/>
  <c r="S387" i="1" s="1"/>
  <c r="R378" i="1"/>
  <c r="R387" i="1" s="1"/>
  <c r="Q378" i="1"/>
  <c r="Q387" i="1" s="1"/>
  <c r="Q375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R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Q369" i="1"/>
  <c r="R368" i="1"/>
  <c r="Q368" i="1"/>
  <c r="Q367" i="1"/>
  <c r="Q366" i="1"/>
  <c r="R365" i="1"/>
  <c r="R371" i="1" s="1"/>
  <c r="Q365" i="1"/>
  <c r="Q371" i="1" s="1"/>
  <c r="R364" i="1"/>
  <c r="Q364" i="1"/>
  <c r="R363" i="1"/>
  <c r="Q363" i="1"/>
  <c r="Q362" i="1"/>
  <c r="Q370" i="1" s="1"/>
  <c r="R361" i="1"/>
  <c r="Q361" i="1"/>
  <c r="Q360" i="1"/>
  <c r="Q358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Q352" i="1"/>
  <c r="Q351" i="1"/>
  <c r="Q350" i="1"/>
  <c r="Q348" i="1"/>
  <c r="Q354" i="1" s="1"/>
  <c r="Q347" i="1"/>
  <c r="Q346" i="1"/>
  <c r="Q345" i="1"/>
  <c r="Q344" i="1"/>
  <c r="Q353" i="1" s="1"/>
  <c r="Q341" i="1"/>
  <c r="R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R335" i="1"/>
  <c r="Q335" i="1"/>
  <c r="R334" i="1"/>
  <c r="Q334" i="1"/>
  <c r="Q333" i="1"/>
  <c r="R332" i="1"/>
  <c r="Q332" i="1"/>
  <c r="R331" i="1"/>
  <c r="Q331" i="1"/>
  <c r="Q337" i="1" s="1"/>
  <c r="R330" i="1"/>
  <c r="Q330" i="1"/>
  <c r="R329" i="1"/>
  <c r="Q329" i="1"/>
  <c r="R328" i="1"/>
  <c r="Q328" i="1"/>
  <c r="R327" i="1"/>
  <c r="Q327" i="1"/>
  <c r="R326" i="1"/>
  <c r="R336" i="1" s="1"/>
  <c r="Q326" i="1"/>
  <c r="Q336" i="1" s="1"/>
  <c r="Q324" i="1"/>
  <c r="Q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Q318" i="1"/>
  <c r="Q317" i="1"/>
  <c r="Q316" i="1"/>
  <c r="Q314" i="1"/>
  <c r="Q313" i="1"/>
  <c r="Q312" i="1"/>
  <c r="Q311" i="1"/>
  <c r="Q310" i="1"/>
  <c r="Q309" i="1"/>
  <c r="Q319" i="1" s="1"/>
  <c r="Q307" i="1"/>
  <c r="R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Q301" i="1"/>
  <c r="R300" i="1"/>
  <c r="Q300" i="1"/>
  <c r="Q299" i="1"/>
  <c r="Q298" i="1"/>
  <c r="R297" i="1"/>
  <c r="Q297" i="1"/>
  <c r="Q303" i="1" s="1"/>
  <c r="R296" i="1"/>
  <c r="R302" i="1" s="1"/>
  <c r="Q296" i="1"/>
  <c r="R295" i="1"/>
  <c r="Q295" i="1"/>
  <c r="Q294" i="1"/>
  <c r="R293" i="1"/>
  <c r="Q293" i="1"/>
  <c r="Q292" i="1"/>
  <c r="Q302" i="1" s="1"/>
  <c r="Q290" i="1"/>
  <c r="Q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Q284" i="1"/>
  <c r="Q283" i="1"/>
  <c r="Q282" i="1"/>
  <c r="Q280" i="1"/>
  <c r="Q279" i="1"/>
  <c r="Q278" i="1"/>
  <c r="Q277" i="1"/>
  <c r="Q276" i="1"/>
  <c r="Q285" i="1" s="1"/>
  <c r="Q273" i="1"/>
  <c r="R269" i="1"/>
  <c r="Q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Q267" i="1"/>
  <c r="Q266" i="1"/>
  <c r="Q265" i="1"/>
  <c r="Q264" i="1"/>
  <c r="R263" i="1"/>
  <c r="Q263" i="1"/>
  <c r="Q262" i="1"/>
  <c r="R261" i="1"/>
  <c r="Q261" i="1"/>
  <c r="Q260" i="1"/>
  <c r="R259" i="1"/>
  <c r="R268" i="1" s="1"/>
  <c r="Q259" i="1"/>
  <c r="Q258" i="1"/>
  <c r="Q268" i="1" s="1"/>
  <c r="Q256" i="1"/>
  <c r="V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V251" i="1"/>
  <c r="Q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U250" i="1"/>
  <c r="S250" i="1"/>
  <c r="R250" i="1"/>
  <c r="Q250" i="1"/>
  <c r="X249" i="1"/>
  <c r="U249" i="1"/>
  <c r="R249" i="1"/>
  <c r="Q249" i="1"/>
  <c r="X248" i="1"/>
  <c r="U248" i="1"/>
  <c r="R248" i="1"/>
  <c r="Q248" i="1"/>
  <c r="X246" i="1"/>
  <c r="X252" i="1" s="1"/>
  <c r="U246" i="1"/>
  <c r="U252" i="1" s="1"/>
  <c r="S246" i="1"/>
  <c r="S252" i="1" s="1"/>
  <c r="R246" i="1"/>
  <c r="R252" i="1" s="1"/>
  <c r="Q246" i="1"/>
  <c r="Q252" i="1" s="1"/>
  <c r="X245" i="1"/>
  <c r="U245" i="1"/>
  <c r="R245" i="1"/>
  <c r="Q245" i="1"/>
  <c r="X244" i="1"/>
  <c r="V244" i="1"/>
  <c r="U244" i="1"/>
  <c r="S244" i="1"/>
  <c r="S251" i="1" s="1"/>
  <c r="R244" i="1"/>
  <c r="Q244" i="1"/>
  <c r="U243" i="1"/>
  <c r="R243" i="1"/>
  <c r="R251" i="1" s="1"/>
  <c r="Q243" i="1"/>
  <c r="X242" i="1"/>
  <c r="X251" i="1" s="1"/>
  <c r="U242" i="1"/>
  <c r="U251" i="1" s="1"/>
  <c r="Q242" i="1"/>
  <c r="Q239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S233" i="1"/>
  <c r="S235" i="1" s="1"/>
  <c r="R233" i="1"/>
  <c r="Q233" i="1"/>
  <c r="T232" i="1"/>
  <c r="S232" i="1"/>
  <c r="R232" i="1"/>
  <c r="Q232" i="1"/>
  <c r="S231" i="1"/>
  <c r="R231" i="1"/>
  <c r="Q231" i="1"/>
  <c r="T229" i="1"/>
  <c r="T235" i="1" s="1"/>
  <c r="S229" i="1"/>
  <c r="R229" i="1"/>
  <c r="R235" i="1" s="1"/>
  <c r="Q229" i="1"/>
  <c r="Q235" i="1" s="1"/>
  <c r="T228" i="1"/>
  <c r="S228" i="1"/>
  <c r="R228" i="1"/>
  <c r="Q228" i="1"/>
  <c r="T227" i="1"/>
  <c r="S227" i="1"/>
  <c r="R227" i="1"/>
  <c r="Q227" i="1"/>
  <c r="T226" i="1"/>
  <c r="S226" i="1"/>
  <c r="R226" i="1"/>
  <c r="Q226" i="1"/>
  <c r="T225" i="1"/>
  <c r="T234" i="1" s="1"/>
  <c r="S225" i="1"/>
  <c r="S234" i="1" s="1"/>
  <c r="R225" i="1"/>
  <c r="R234" i="1" s="1"/>
  <c r="Q225" i="1"/>
  <c r="Q234" i="1" s="1"/>
  <c r="Q222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R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S216" i="1"/>
  <c r="R216" i="1"/>
  <c r="Q216" i="1"/>
  <c r="T215" i="1"/>
  <c r="S215" i="1"/>
  <c r="R215" i="1"/>
  <c r="Q215" i="1"/>
  <c r="S214" i="1"/>
  <c r="R214" i="1"/>
  <c r="Q214" i="1"/>
  <c r="R213" i="1"/>
  <c r="Q213" i="1"/>
  <c r="T212" i="1"/>
  <c r="T218" i="1" s="1"/>
  <c r="S212" i="1"/>
  <c r="S218" i="1" s="1"/>
  <c r="R212" i="1"/>
  <c r="R218" i="1" s="1"/>
  <c r="Q212" i="1"/>
  <c r="Q218" i="1" s="1"/>
  <c r="T211" i="1"/>
  <c r="S211" i="1"/>
  <c r="R211" i="1"/>
  <c r="Q211" i="1"/>
  <c r="T210" i="1"/>
  <c r="S210" i="1"/>
  <c r="S217" i="1" s="1"/>
  <c r="R210" i="1"/>
  <c r="Q210" i="1"/>
  <c r="T209" i="1"/>
  <c r="S209" i="1"/>
  <c r="R209" i="1"/>
  <c r="Q209" i="1"/>
  <c r="T208" i="1"/>
  <c r="T217" i="1" s="1"/>
  <c r="S208" i="1"/>
  <c r="R208" i="1"/>
  <c r="Q208" i="1"/>
  <c r="R207" i="1"/>
  <c r="Q207" i="1"/>
  <c r="Q217" i="1" s="1"/>
  <c r="Q205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Q199" i="1"/>
  <c r="Q198" i="1"/>
  <c r="Q195" i="1"/>
  <c r="Q201" i="1" s="1"/>
  <c r="Q194" i="1"/>
  <c r="Q193" i="1"/>
  <c r="Q192" i="1"/>
  <c r="Q191" i="1"/>
  <c r="Q190" i="1"/>
  <c r="Q200" i="1" s="1"/>
  <c r="Q188" i="1"/>
  <c r="R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R182" i="1"/>
  <c r="Q182" i="1"/>
  <c r="R181" i="1"/>
  <c r="Q181" i="1"/>
  <c r="R180" i="1"/>
  <c r="Q180" i="1"/>
  <c r="Q179" i="1"/>
  <c r="R178" i="1"/>
  <c r="Q178" i="1"/>
  <c r="Q184" i="1" s="1"/>
  <c r="R177" i="1"/>
  <c r="Q177" i="1"/>
  <c r="R176" i="1"/>
  <c r="Q176" i="1"/>
  <c r="R175" i="1"/>
  <c r="Q175" i="1"/>
  <c r="R174" i="1"/>
  <c r="R183" i="1" s="1"/>
  <c r="Q174" i="1"/>
  <c r="Q173" i="1"/>
  <c r="Q183" i="1" s="1"/>
  <c r="Q171" i="1"/>
  <c r="U167" i="1"/>
  <c r="R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U165" i="1"/>
  <c r="R165" i="1"/>
  <c r="Q165" i="1"/>
  <c r="R164" i="1"/>
  <c r="Q164" i="1"/>
  <c r="R163" i="1"/>
  <c r="Q163" i="1"/>
  <c r="R162" i="1"/>
  <c r="Q162" i="1"/>
  <c r="R161" i="1"/>
  <c r="Q161" i="1"/>
  <c r="Q167" i="1" s="1"/>
  <c r="R160" i="1"/>
  <c r="Q160" i="1"/>
  <c r="U159" i="1"/>
  <c r="R159" i="1"/>
  <c r="Q159" i="1"/>
  <c r="U158" i="1"/>
  <c r="R158" i="1"/>
  <c r="Q158" i="1"/>
  <c r="R157" i="1"/>
  <c r="Q157" i="1"/>
  <c r="U156" i="1"/>
  <c r="U166" i="1" s="1"/>
  <c r="R156" i="1"/>
  <c r="R166" i="1" s="1"/>
  <c r="Q156" i="1"/>
  <c r="Q166" i="1" s="1"/>
  <c r="Q154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R148" i="1"/>
  <c r="Q148" i="1"/>
  <c r="R147" i="1"/>
  <c r="Q147" i="1"/>
  <c r="R146" i="1"/>
  <c r="Q146" i="1"/>
  <c r="S145" i="1"/>
  <c r="S150" i="1" s="1"/>
  <c r="R145" i="1"/>
  <c r="Q145" i="1"/>
  <c r="R144" i="1"/>
  <c r="R150" i="1" s="1"/>
  <c r="Q144" i="1"/>
  <c r="Q150" i="1" s="1"/>
  <c r="S143" i="1"/>
  <c r="R143" i="1"/>
  <c r="Q143" i="1"/>
  <c r="S142" i="1"/>
  <c r="R142" i="1"/>
  <c r="Q142" i="1"/>
  <c r="S141" i="1"/>
  <c r="S149" i="1" s="1"/>
  <c r="R141" i="1"/>
  <c r="Q141" i="1"/>
  <c r="R140" i="1"/>
  <c r="Q140" i="1"/>
  <c r="R139" i="1"/>
  <c r="R149" i="1" s="1"/>
  <c r="Q139" i="1"/>
  <c r="Q149" i="1" s="1"/>
  <c r="Q137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Q131" i="1"/>
  <c r="R130" i="1"/>
  <c r="Q130" i="1"/>
  <c r="Q129" i="1"/>
  <c r="R128" i="1"/>
  <c r="Q128" i="1"/>
  <c r="R127" i="1"/>
  <c r="R133" i="1" s="1"/>
  <c r="Q127" i="1"/>
  <c r="Q133" i="1" s="1"/>
  <c r="R126" i="1"/>
  <c r="Q126" i="1"/>
  <c r="R125" i="1"/>
  <c r="Q125" i="1"/>
  <c r="R124" i="1"/>
  <c r="Q124" i="1"/>
  <c r="R123" i="1"/>
  <c r="Q123" i="1"/>
  <c r="R122" i="1"/>
  <c r="R132" i="1" s="1"/>
  <c r="Q122" i="1"/>
  <c r="Q132" i="1" s="1"/>
  <c r="Q120" i="1"/>
  <c r="Q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Q114" i="1"/>
  <c r="Q113" i="1"/>
  <c r="Q112" i="1"/>
  <c r="Q110" i="1"/>
  <c r="Q109" i="1"/>
  <c r="Q108" i="1"/>
  <c r="Q107" i="1"/>
  <c r="Q106" i="1"/>
  <c r="Q115" i="1" s="1"/>
  <c r="Q103" i="1"/>
  <c r="Q99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Q97" i="1"/>
  <c r="R96" i="1"/>
  <c r="Q96" i="1"/>
  <c r="R95" i="1"/>
  <c r="Q95" i="1"/>
  <c r="R94" i="1"/>
  <c r="Q94" i="1"/>
  <c r="R93" i="1"/>
  <c r="R99" i="1" s="1"/>
  <c r="Q93" i="1"/>
  <c r="R92" i="1"/>
  <c r="Q92" i="1"/>
  <c r="R91" i="1"/>
  <c r="Q91" i="1"/>
  <c r="Q90" i="1"/>
  <c r="R89" i="1"/>
  <c r="Q89" i="1"/>
  <c r="R88" i="1"/>
  <c r="R98" i="1" s="1"/>
  <c r="Q88" i="1"/>
  <c r="Q98" i="1" s="1"/>
  <c r="Q86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Q80" i="1"/>
  <c r="R79" i="1"/>
  <c r="Q79" i="1"/>
  <c r="R78" i="1"/>
  <c r="Q78" i="1"/>
  <c r="Q77" i="1"/>
  <c r="R76" i="1"/>
  <c r="R82" i="1" s="1"/>
  <c r="Q76" i="1"/>
  <c r="Q82" i="1" s="1"/>
  <c r="R75" i="1"/>
  <c r="Q75" i="1"/>
  <c r="R74" i="1"/>
  <c r="R81" i="1" s="1"/>
  <c r="Q74" i="1"/>
  <c r="R73" i="1"/>
  <c r="Q73" i="1"/>
  <c r="R72" i="1"/>
  <c r="Q72" i="1"/>
  <c r="Q71" i="1"/>
  <c r="Q81" i="1" s="1"/>
  <c r="Q69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R63" i="1"/>
  <c r="Q63" i="1"/>
  <c r="R62" i="1"/>
  <c r="Q62" i="1"/>
  <c r="R61" i="1"/>
  <c r="Q61" i="1"/>
  <c r="R60" i="1"/>
  <c r="Q60" i="1"/>
  <c r="R59" i="1"/>
  <c r="R65" i="1" s="1"/>
  <c r="Q59" i="1"/>
  <c r="Q65" i="1" s="1"/>
  <c r="R58" i="1"/>
  <c r="Q58" i="1"/>
  <c r="R57" i="1"/>
  <c r="Q57" i="1"/>
  <c r="R56" i="1"/>
  <c r="Q56" i="1"/>
  <c r="R55" i="1"/>
  <c r="R64" i="1" s="1"/>
  <c r="Q55" i="1"/>
  <c r="Q54" i="1"/>
  <c r="Q64" i="1" s="1"/>
  <c r="Q52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Q46" i="1"/>
  <c r="Q45" i="1"/>
  <c r="Q44" i="1"/>
  <c r="Q43" i="1"/>
  <c r="Q42" i="1"/>
  <c r="Q48" i="1" s="1"/>
  <c r="Q41" i="1"/>
  <c r="Q40" i="1"/>
  <c r="Q39" i="1"/>
  <c r="Q38" i="1"/>
  <c r="Q37" i="1"/>
  <c r="Q47" i="1" s="1"/>
  <c r="Q35" i="1"/>
  <c r="R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Q28" i="1"/>
  <c r="Q27" i="1"/>
  <c r="Q25" i="1"/>
  <c r="Q31" i="1" s="1"/>
  <c r="R24" i="1"/>
  <c r="Q24" i="1"/>
  <c r="R23" i="1"/>
  <c r="Q23" i="1"/>
  <c r="Q22" i="1"/>
  <c r="R21" i="1"/>
  <c r="R30" i="1" s="1"/>
  <c r="Q21" i="1"/>
  <c r="Q18" i="1"/>
  <c r="Q14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Q12" i="1"/>
  <c r="Q11" i="1"/>
  <c r="Q10" i="1"/>
  <c r="Q9" i="1"/>
  <c r="R8" i="1"/>
  <c r="R14" i="1" s="1"/>
  <c r="Q8" i="1"/>
  <c r="Q7" i="1"/>
  <c r="R6" i="1"/>
  <c r="R13" i="1" s="1"/>
  <c r="Q6" i="1"/>
  <c r="Q5" i="1"/>
  <c r="Q4" i="1"/>
  <c r="Q13" i="1" s="1"/>
  <c r="Q1" i="1"/>
</calcChain>
</file>

<file path=xl/sharedStrings.xml><?xml version="1.0" encoding="utf-8"?>
<sst xmlns="http://schemas.openxmlformats.org/spreadsheetml/2006/main" count="6241" uniqueCount="152">
  <si>
    <t>Raw data</t>
  </si>
  <si>
    <t>2,3-phosphoglycerate</t>
  </si>
  <si>
    <t>Normalization</t>
  </si>
  <si>
    <t>M+0</t>
  </si>
  <si>
    <t>M+1</t>
  </si>
  <si>
    <t>M+2</t>
  </si>
  <si>
    <t>M+3</t>
  </si>
  <si>
    <t>M+4</t>
  </si>
  <si>
    <t>M+5</t>
  </si>
  <si>
    <t>M+6</t>
  </si>
  <si>
    <t>M+7</t>
  </si>
  <si>
    <t>M+8</t>
  </si>
  <si>
    <t>M+9</t>
  </si>
  <si>
    <t>M+10</t>
  </si>
  <si>
    <t>M+11</t>
  </si>
  <si>
    <t>Scaling factor</t>
  </si>
  <si>
    <t>N_C13_1</t>
  </si>
  <si>
    <t>N_C13_2</t>
  </si>
  <si>
    <t>N_C13_3</t>
  </si>
  <si>
    <t>N_C13_4</t>
  </si>
  <si>
    <t>N_C13_5</t>
  </si>
  <si>
    <t>S_C13_1</t>
  </si>
  <si>
    <t>S_C13_2</t>
  </si>
  <si>
    <t>S_C13_3</t>
  </si>
  <si>
    <t>S_C13_4</t>
  </si>
  <si>
    <t>S_C13_5</t>
  </si>
  <si>
    <t>Avg Norm_C13</t>
  </si>
  <si>
    <t>Avg SuHx_C13</t>
  </si>
  <si>
    <t>3-Furoic acid</t>
  </si>
  <si>
    <t>3-Hydroxybutyric acid</t>
  </si>
  <si>
    <t>3-Methylglutaric acid</t>
  </si>
  <si>
    <t>4-Hydroxyphenyllactic acid</t>
  </si>
  <si>
    <t>4-Oxoproline</t>
  </si>
  <si>
    <t>6-Phosphogluconate</t>
  </si>
  <si>
    <t>ADP</t>
  </si>
  <si>
    <t>ATP</t>
  </si>
  <si>
    <t>Azelaic acid</t>
  </si>
  <si>
    <t>Beta-Leucine</t>
  </si>
  <si>
    <t>CDP</t>
  </si>
  <si>
    <t>Citric acid</t>
  </si>
  <si>
    <t>CMP-Neu5Ac</t>
  </si>
  <si>
    <t>dCDP</t>
  </si>
  <si>
    <t>dGDP</t>
  </si>
  <si>
    <t>Dihydroxyacetone phosphate</t>
  </si>
  <si>
    <t>Fructose</t>
  </si>
  <si>
    <t>Fumarate</t>
  </si>
  <si>
    <t>GABA</t>
  </si>
  <si>
    <t>Glucosamine-6-phosphate</t>
  </si>
  <si>
    <t>Glucose</t>
  </si>
  <si>
    <t>Glucose-1,6-biphosphate</t>
  </si>
  <si>
    <t>Glycerol-3-phosphate</t>
  </si>
  <si>
    <t>Glycine</t>
  </si>
  <si>
    <t>Guanosine</t>
  </si>
  <si>
    <t>Hippuric acid</t>
  </si>
  <si>
    <t>Homogentisic acid</t>
  </si>
  <si>
    <t>Inosine</t>
  </si>
  <si>
    <t>Lactic acid</t>
  </si>
  <si>
    <t>Malic acid</t>
  </si>
  <si>
    <t>ManNAc-6-P</t>
  </si>
  <si>
    <t>mannose-1-phosphate</t>
  </si>
  <si>
    <t>NAAG</t>
  </si>
  <si>
    <t>Acetyl-glucosamine 1-phosphate</t>
  </si>
  <si>
    <t>NAD</t>
  </si>
  <si>
    <t>Neu5Ac</t>
  </si>
  <si>
    <t>O-Phosphorylethanolamine</t>
  </si>
  <si>
    <t>Palmitate</t>
  </si>
  <si>
    <t>Pantothenic acid</t>
  </si>
  <si>
    <t>Phenylacetylglycine</t>
  </si>
  <si>
    <t>Pyruvate</t>
  </si>
  <si>
    <t>Quercetin</t>
  </si>
  <si>
    <t>Ribose</t>
  </si>
  <si>
    <t>Ribose-5-phosphate</t>
  </si>
  <si>
    <t>Sedoheptulose-7-phosphate</t>
  </si>
  <si>
    <t>Suberic acid</t>
  </si>
  <si>
    <t>Succinate</t>
  </si>
  <si>
    <t>Taurine</t>
  </si>
  <si>
    <t>UDP</t>
  </si>
  <si>
    <t>UDP-N-acetylglucosamine</t>
  </si>
  <si>
    <t>Uric acid</t>
  </si>
  <si>
    <t>Uridine 5'-diphosphoglucuronic acid</t>
  </si>
  <si>
    <t>Xanthine</t>
  </si>
  <si>
    <t>1-Methylhistidine</t>
  </si>
  <si>
    <t>2-Hydroxycinnamic acid</t>
  </si>
  <si>
    <t>4-Ethylbenzaldehyde</t>
  </si>
  <si>
    <t>4-Guanidinobutyric acid</t>
  </si>
  <si>
    <t>4-Hydroxybenzaldehyde</t>
  </si>
  <si>
    <t>4-Hydroxyindole</t>
  </si>
  <si>
    <t>4-Methyoxycinnamaldehyde</t>
  </si>
  <si>
    <t>5-Phosphoribosylamine</t>
  </si>
  <si>
    <t>5'-S-Methyl-5'-thioadenosine</t>
  </si>
  <si>
    <t>6-Methylnicotinamide</t>
  </si>
  <si>
    <t>6-Phosphogluconolactone</t>
  </si>
  <si>
    <t>Acetoacetate</t>
  </si>
  <si>
    <t>Acetyl-L-Carnitine</t>
  </si>
  <si>
    <t>Adenosine</t>
  </si>
  <si>
    <t>Alanine</t>
  </si>
  <si>
    <t>AMP</t>
  </si>
  <si>
    <t>Arginine</t>
  </si>
  <si>
    <t>Asparagine</t>
  </si>
  <si>
    <t>Aspartic acid</t>
  </si>
  <si>
    <t>Caprolactam</t>
  </si>
  <si>
    <t>Carnitine</t>
  </si>
  <si>
    <t>Choline</t>
  </si>
  <si>
    <t>Coumarin</t>
  </si>
  <si>
    <t>Creatine</t>
  </si>
  <si>
    <t xml:space="preserve"> </t>
  </si>
  <si>
    <t>Creatinine</t>
  </si>
  <si>
    <t>Crotonic acid</t>
  </si>
  <si>
    <t>Cysteine</t>
  </si>
  <si>
    <t>Cysteinylglycine</t>
  </si>
  <si>
    <t>Cytidine</t>
  </si>
  <si>
    <t>Cytosine</t>
  </si>
  <si>
    <t>Folic acid</t>
  </si>
  <si>
    <t>M+12</t>
  </si>
  <si>
    <t>M+13</t>
  </si>
  <si>
    <t>M+14</t>
  </si>
  <si>
    <t>M+15</t>
  </si>
  <si>
    <t>GDP</t>
  </si>
  <si>
    <t>Glucose-6-phosphate</t>
  </si>
  <si>
    <t>Glutamic acid</t>
  </si>
  <si>
    <t>Glutamine</t>
  </si>
  <si>
    <t>Glutathione (oxidized)</t>
  </si>
  <si>
    <t>Guanidinosuccinic acid</t>
  </si>
  <si>
    <t>Histamine</t>
  </si>
  <si>
    <t>Histidine</t>
  </si>
  <si>
    <t>Indole-3-acrylic acid</t>
  </si>
  <si>
    <t>Isoleucine</t>
  </si>
  <si>
    <t>Lysine</t>
  </si>
  <si>
    <t>Maltol</t>
  </si>
  <si>
    <t>Methionine</t>
  </si>
  <si>
    <t>Dimethyl-L-arginine</t>
  </si>
  <si>
    <t>NAA</t>
  </si>
  <si>
    <t>Acetyl-arginine</t>
  </si>
  <si>
    <t>Nicotinamide</t>
  </si>
  <si>
    <t>Octyl hydrogen phthalate</t>
  </si>
  <si>
    <t>Oleamide</t>
  </si>
  <si>
    <t>O-phosphoserine</t>
  </si>
  <si>
    <t>Phenylalanine</t>
  </si>
  <si>
    <t>Proline</t>
  </si>
  <si>
    <t>Pyridoxine</t>
  </si>
  <si>
    <t>Pyroglutamic acid</t>
  </si>
  <si>
    <t>Glutathione (reduced)</t>
  </si>
  <si>
    <t>S-Adenosylmethionine</t>
  </si>
  <si>
    <t>Sapienic acid/Palmitoleic acid</t>
  </si>
  <si>
    <t>Serine</t>
  </si>
  <si>
    <t>Spermidine</t>
  </si>
  <si>
    <t>Threonine</t>
  </si>
  <si>
    <t>Thymidine</t>
  </si>
  <si>
    <t>Thymine</t>
  </si>
  <si>
    <t>Tyrosine</t>
  </si>
  <si>
    <t>UTP</t>
  </si>
  <si>
    <t>Valine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</si>
</sst>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A6C36-E6BF-48A0-A6AB-E207FF4549F5}">
  <dimension ref="A1:AI2037"/>
  <sheetViews>
    <sheetView tabSelected="1" topLeftCell="I1372" workbookViewId="0">
      <selection activeCell="AE1397" sqref="AE1397:AE1406"/>
    </sheetView>
  </sheetViews>
  <sheetFormatPr defaultRowHeight="14.25" x14ac:dyDescent="0.45"/>
  <sheetData>
    <row r="1" spans="1:30" ht="15.75" x14ac:dyDescent="0.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4"/>
      <c r="P1" s="1" t="s">
        <v>2</v>
      </c>
      <c r="Q1" s="2" t="str">
        <f>B1</f>
        <v>2,3-phosphoglycerate</v>
      </c>
      <c r="R1" s="2"/>
      <c r="S1" s="2"/>
      <c r="T1" s="2"/>
      <c r="U1" s="2"/>
      <c r="V1" s="2"/>
      <c r="W1" s="2"/>
      <c r="X1" s="2"/>
      <c r="Y1" s="2"/>
      <c r="Z1" s="2"/>
      <c r="AA1" s="2"/>
      <c r="AB1" s="3"/>
    </row>
    <row r="2" spans="1:30" x14ac:dyDescent="0.45">
      <c r="A2" s="3"/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4"/>
      <c r="P2" s="3"/>
      <c r="Q2" s="5" t="s">
        <v>3</v>
      </c>
      <c r="R2" s="5" t="s">
        <v>4</v>
      </c>
      <c r="S2" s="5" t="s">
        <v>5</v>
      </c>
      <c r="T2" s="5" t="s">
        <v>6</v>
      </c>
      <c r="U2" s="5" t="s">
        <v>7</v>
      </c>
      <c r="V2" s="5" t="s">
        <v>8</v>
      </c>
      <c r="W2" s="5" t="s">
        <v>9</v>
      </c>
      <c r="X2" s="5" t="s">
        <v>10</v>
      </c>
      <c r="Y2" s="5" t="s">
        <v>11</v>
      </c>
      <c r="Z2" s="5" t="s">
        <v>12</v>
      </c>
      <c r="AA2" s="5" t="s">
        <v>13</v>
      </c>
      <c r="AB2" s="5" t="s">
        <v>14</v>
      </c>
    </row>
    <row r="3" spans="1:30" x14ac:dyDescent="0.45">
      <c r="A3" s="3" t="s">
        <v>16</v>
      </c>
      <c r="F3" s="3"/>
      <c r="G3" s="3"/>
      <c r="H3" s="3"/>
      <c r="I3" s="3"/>
      <c r="J3" s="3"/>
      <c r="K3" s="3"/>
      <c r="L3" s="3"/>
      <c r="M3" s="3"/>
      <c r="N3" s="3">
        <v>3.6634621409977131</v>
      </c>
      <c r="O3" s="4"/>
      <c r="P3" s="3" t="s">
        <v>16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>
        <f>SUM(Q3:AB3)</f>
        <v>0</v>
      </c>
      <c r="AD3" t="e">
        <f>Q3/AC3</f>
        <v>#DIV/0!</v>
      </c>
    </row>
    <row r="4" spans="1:30" x14ac:dyDescent="0.45">
      <c r="A4" s="3" t="s">
        <v>17</v>
      </c>
      <c r="B4">
        <v>1090046</v>
      </c>
      <c r="F4" s="3"/>
      <c r="G4" s="3"/>
      <c r="H4" s="3"/>
      <c r="I4" s="3"/>
      <c r="J4" s="3"/>
      <c r="K4" s="3"/>
      <c r="L4" s="3"/>
      <c r="M4" s="3"/>
      <c r="N4" s="3">
        <v>52.663271584675194</v>
      </c>
      <c r="O4" s="4"/>
      <c r="P4" s="3" t="s">
        <v>17</v>
      </c>
      <c r="Q4" s="3">
        <f>B4*$N4</f>
        <v>57405388.537788853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>
        <f t="shared" ref="AC4:AC67" si="0">SUM(Q4:AB4)</f>
        <v>57405388.537788853</v>
      </c>
      <c r="AD4">
        <f t="shared" ref="AD4:AD67" si="1">Q4/AC4</f>
        <v>1</v>
      </c>
    </row>
    <row r="5" spans="1:30" x14ac:dyDescent="0.45">
      <c r="A5" s="3" t="s">
        <v>18</v>
      </c>
      <c r="B5">
        <v>611970</v>
      </c>
      <c r="F5" s="3"/>
      <c r="G5" s="3"/>
      <c r="H5" s="3"/>
      <c r="I5" s="3"/>
      <c r="J5" s="3"/>
      <c r="K5" s="3"/>
      <c r="L5" s="3"/>
      <c r="M5" s="3"/>
      <c r="N5" s="3">
        <v>5.27428246560173</v>
      </c>
      <c r="O5" s="4"/>
      <c r="P5" s="3" t="s">
        <v>18</v>
      </c>
      <c r="Q5" s="3">
        <f t="shared" ref="Q5:R12" si="2">B5*$N5</f>
        <v>3227702.6404742906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>
        <f t="shared" si="0"/>
        <v>3227702.6404742906</v>
      </c>
      <c r="AD5">
        <f t="shared" si="1"/>
        <v>1</v>
      </c>
    </row>
    <row r="6" spans="1:30" x14ac:dyDescent="0.45">
      <c r="A6" s="3" t="s">
        <v>19</v>
      </c>
      <c r="B6">
        <v>1257813</v>
      </c>
      <c r="C6">
        <v>16523</v>
      </c>
      <c r="F6" s="3"/>
      <c r="G6" s="3"/>
      <c r="H6" s="3"/>
      <c r="I6" s="3"/>
      <c r="J6" s="3"/>
      <c r="K6" s="3"/>
      <c r="L6" s="3"/>
      <c r="M6" s="3"/>
      <c r="N6" s="3">
        <v>1</v>
      </c>
      <c r="O6" s="4"/>
      <c r="P6" s="3" t="s">
        <v>19</v>
      </c>
      <c r="Q6" s="3">
        <f t="shared" si="2"/>
        <v>1257813</v>
      </c>
      <c r="R6" s="3">
        <f t="shared" si="2"/>
        <v>16523</v>
      </c>
      <c r="S6" s="3"/>
      <c r="T6" s="3"/>
      <c r="U6" s="3"/>
      <c r="V6" s="3"/>
      <c r="W6" s="3"/>
      <c r="X6" s="3"/>
      <c r="Y6" s="3"/>
      <c r="Z6" s="3"/>
      <c r="AA6" s="3"/>
      <c r="AB6" s="3"/>
      <c r="AC6">
        <f t="shared" si="0"/>
        <v>1274336</v>
      </c>
      <c r="AD6">
        <f t="shared" si="1"/>
        <v>0.987034031840896</v>
      </c>
    </row>
    <row r="7" spans="1:30" x14ac:dyDescent="0.45">
      <c r="A7" s="3" t="s">
        <v>20</v>
      </c>
      <c r="B7">
        <v>763509</v>
      </c>
      <c r="F7" s="3"/>
      <c r="G7" s="3"/>
      <c r="H7" s="3"/>
      <c r="I7" s="3"/>
      <c r="J7" s="3"/>
      <c r="K7" s="3"/>
      <c r="L7" s="3"/>
      <c r="M7" s="3"/>
      <c r="N7" s="3">
        <v>9.4133004498598787</v>
      </c>
      <c r="O7" s="4"/>
      <c r="P7" s="3" t="s">
        <v>20</v>
      </c>
      <c r="Q7" s="3">
        <f t="shared" si="2"/>
        <v>7187139.6131720664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>
        <f t="shared" si="0"/>
        <v>7187139.6131720664</v>
      </c>
      <c r="AD7">
        <f t="shared" si="1"/>
        <v>1</v>
      </c>
    </row>
    <row r="8" spans="1:30" x14ac:dyDescent="0.45">
      <c r="A8" s="3" t="s">
        <v>21</v>
      </c>
      <c r="B8">
        <v>1224148</v>
      </c>
      <c r="C8">
        <v>13527</v>
      </c>
      <c r="F8" s="3"/>
      <c r="G8" s="3"/>
      <c r="H8" s="3"/>
      <c r="I8" s="3"/>
      <c r="J8" s="3"/>
      <c r="K8" s="3"/>
      <c r="L8" s="3"/>
      <c r="M8" s="3"/>
      <c r="N8" s="3">
        <v>3.3537949993383345</v>
      </c>
      <c r="O8" s="4"/>
      <c r="P8" s="3" t="s">
        <v>21</v>
      </c>
      <c r="Q8" s="3">
        <f t="shared" si="2"/>
        <v>4105541.4408500236</v>
      </c>
      <c r="R8" s="3">
        <f t="shared" si="2"/>
        <v>45366.784956049647</v>
      </c>
      <c r="S8" s="3"/>
      <c r="T8" s="3"/>
      <c r="U8" s="3"/>
      <c r="V8" s="3"/>
      <c r="W8" s="3"/>
      <c r="X8" s="3"/>
      <c r="Y8" s="3"/>
      <c r="Z8" s="3"/>
      <c r="AA8" s="3"/>
      <c r="AB8" s="3"/>
      <c r="AC8">
        <f t="shared" si="0"/>
        <v>4150908.2258060733</v>
      </c>
      <c r="AD8">
        <f t="shared" si="1"/>
        <v>0.98907063647564986</v>
      </c>
    </row>
    <row r="9" spans="1:30" x14ac:dyDescent="0.45">
      <c r="A9" s="3" t="s">
        <v>22</v>
      </c>
      <c r="B9">
        <v>12581</v>
      </c>
      <c r="F9" s="3"/>
      <c r="G9" s="3"/>
      <c r="H9" s="3"/>
      <c r="I9" s="3"/>
      <c r="J9" s="3"/>
      <c r="K9" s="3"/>
      <c r="L9" s="3"/>
      <c r="M9" s="3"/>
      <c r="N9" s="3">
        <v>3.7705854651120836</v>
      </c>
      <c r="O9" s="4"/>
      <c r="P9" s="3" t="s">
        <v>22</v>
      </c>
      <c r="Q9" s="3">
        <f t="shared" si="2"/>
        <v>47437.735736575123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>
        <f t="shared" si="0"/>
        <v>47437.735736575123</v>
      </c>
      <c r="AD9">
        <f t="shared" si="1"/>
        <v>1</v>
      </c>
    </row>
    <row r="10" spans="1:30" x14ac:dyDescent="0.45">
      <c r="A10" s="3" t="s">
        <v>23</v>
      </c>
      <c r="B10">
        <v>375188</v>
      </c>
      <c r="F10" s="3"/>
      <c r="G10" s="3"/>
      <c r="H10" s="3"/>
      <c r="I10" s="3"/>
      <c r="J10" s="3"/>
      <c r="K10" s="3"/>
      <c r="L10" s="3"/>
      <c r="M10" s="3"/>
      <c r="N10" s="3">
        <v>10.154589962199262</v>
      </c>
      <c r="O10" s="4"/>
      <c r="P10" s="3" t="s">
        <v>23</v>
      </c>
      <c r="Q10" s="3">
        <f t="shared" si="2"/>
        <v>3809880.2987376167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>
        <f t="shared" si="0"/>
        <v>3809880.2987376167</v>
      </c>
      <c r="AD10">
        <f t="shared" si="1"/>
        <v>1</v>
      </c>
    </row>
    <row r="11" spans="1:30" x14ac:dyDescent="0.45">
      <c r="A11" s="3" t="s">
        <v>24</v>
      </c>
      <c r="B11">
        <v>545539</v>
      </c>
      <c r="F11" s="3"/>
      <c r="G11" s="3"/>
      <c r="H11" s="3"/>
      <c r="I11" s="3"/>
      <c r="J11" s="3"/>
      <c r="K11" s="3"/>
      <c r="L11" s="3"/>
      <c r="M11" s="3"/>
      <c r="N11" s="3">
        <v>2.4585723137428261</v>
      </c>
      <c r="O11" s="4"/>
      <c r="P11" s="3" t="s">
        <v>24</v>
      </c>
      <c r="Q11" s="3">
        <f t="shared" si="2"/>
        <v>1341247.0814669477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>
        <f t="shared" si="0"/>
        <v>1341247.0814669477</v>
      </c>
      <c r="AD11">
        <f t="shared" si="1"/>
        <v>1</v>
      </c>
    </row>
    <row r="12" spans="1:30" x14ac:dyDescent="0.45">
      <c r="A12" s="3" t="s">
        <v>25</v>
      </c>
      <c r="B12">
        <v>862371</v>
      </c>
      <c r="F12" s="3"/>
      <c r="G12" s="3"/>
      <c r="H12" s="3"/>
      <c r="I12" s="3"/>
      <c r="J12" s="3"/>
      <c r="K12" s="3"/>
      <c r="L12" s="3"/>
      <c r="M12" s="3"/>
      <c r="N12" s="3">
        <v>5.7441821194253215</v>
      </c>
      <c r="O12" s="4"/>
      <c r="P12" s="3" t="s">
        <v>25</v>
      </c>
      <c r="Q12" s="3">
        <f t="shared" si="2"/>
        <v>4953616.0785109336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>
        <f t="shared" si="0"/>
        <v>4953616.0785109336</v>
      </c>
      <c r="AD12">
        <f t="shared" si="1"/>
        <v>1</v>
      </c>
    </row>
    <row r="13" spans="1:30" ht="15.75" x14ac:dyDescent="0.5">
      <c r="A13" s="1" t="s">
        <v>26</v>
      </c>
      <c r="B13" s="3">
        <f t="shared" ref="B13:M13" si="3">AVERAGE(B3:B7)</f>
        <v>930834.5</v>
      </c>
      <c r="C13" s="3">
        <f t="shared" si="3"/>
        <v>16523</v>
      </c>
      <c r="D13" s="3" t="e">
        <f t="shared" si="3"/>
        <v>#DIV/0!</v>
      </c>
      <c r="E13" s="3" t="e">
        <f t="shared" si="3"/>
        <v>#DIV/0!</v>
      </c>
      <c r="F13" s="3" t="e">
        <f t="shared" si="3"/>
        <v>#DIV/0!</v>
      </c>
      <c r="G13" s="3" t="e">
        <f t="shared" si="3"/>
        <v>#DIV/0!</v>
      </c>
      <c r="H13" s="3" t="e">
        <f t="shared" si="3"/>
        <v>#DIV/0!</v>
      </c>
      <c r="I13" s="3" t="e">
        <f t="shared" si="3"/>
        <v>#DIV/0!</v>
      </c>
      <c r="J13" s="3" t="e">
        <f t="shared" si="3"/>
        <v>#DIV/0!</v>
      </c>
      <c r="K13" s="3" t="e">
        <f t="shared" si="3"/>
        <v>#DIV/0!</v>
      </c>
      <c r="L13" s="3" t="e">
        <f t="shared" si="3"/>
        <v>#DIV/0!</v>
      </c>
      <c r="M13" s="3" t="e">
        <f t="shared" si="3"/>
        <v>#DIV/0!</v>
      </c>
      <c r="N13" s="3"/>
      <c r="O13" s="4"/>
      <c r="P13" s="1" t="s">
        <v>26</v>
      </c>
      <c r="Q13" s="3">
        <f>AVERAGE(Q3:Q7)</f>
        <v>17269510.947858803</v>
      </c>
      <c r="R13" s="3">
        <f>AVERAGE(R3:R7)</f>
        <v>16523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>
        <f t="shared" si="0"/>
        <v>17286033.947858803</v>
      </c>
      <c r="AD13">
        <f t="shared" si="1"/>
        <v>0.99904414164348865</v>
      </c>
    </row>
    <row r="14" spans="1:30" ht="15.75" x14ac:dyDescent="0.5">
      <c r="A14" s="1" t="s">
        <v>27</v>
      </c>
      <c r="B14" s="3">
        <f>AVERAGE(B8:B12)</f>
        <v>603965.4</v>
      </c>
      <c r="C14" s="3">
        <f t="shared" ref="C14:M14" si="4">AVERAGE(C8:C12)</f>
        <v>13527</v>
      </c>
      <c r="D14" s="3" t="e">
        <f t="shared" si="4"/>
        <v>#DIV/0!</v>
      </c>
      <c r="E14" s="3" t="e">
        <f t="shared" si="4"/>
        <v>#DIV/0!</v>
      </c>
      <c r="F14" s="3" t="e">
        <f t="shared" si="4"/>
        <v>#DIV/0!</v>
      </c>
      <c r="G14" s="3" t="e">
        <f t="shared" si="4"/>
        <v>#DIV/0!</v>
      </c>
      <c r="H14" s="3" t="e">
        <f t="shared" si="4"/>
        <v>#DIV/0!</v>
      </c>
      <c r="I14" s="3" t="e">
        <f t="shared" si="4"/>
        <v>#DIV/0!</v>
      </c>
      <c r="J14" s="3" t="e">
        <f t="shared" si="4"/>
        <v>#DIV/0!</v>
      </c>
      <c r="K14" s="3" t="e">
        <f t="shared" si="4"/>
        <v>#DIV/0!</v>
      </c>
      <c r="L14" s="3" t="e">
        <f t="shared" si="4"/>
        <v>#DIV/0!</v>
      </c>
      <c r="M14" s="3" t="e">
        <f t="shared" si="4"/>
        <v>#DIV/0!</v>
      </c>
      <c r="N14" s="3"/>
      <c r="O14" s="4"/>
      <c r="P14" s="1" t="s">
        <v>27</v>
      </c>
      <c r="Q14" s="3">
        <f>AVERAGE(Q8:Q12)</f>
        <v>2851544.5270604193</v>
      </c>
      <c r="R14" s="3">
        <f t="shared" ref="R14" si="5">AVERAGE(R8:R12)</f>
        <v>45366.784956049647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>
        <f t="shared" si="0"/>
        <v>2896911.312016469</v>
      </c>
      <c r="AD14">
        <f t="shared" si="1"/>
        <v>0.98433960171032264</v>
      </c>
    </row>
    <row r="15" spans="1:30" ht="15.75" x14ac:dyDescent="0.5">
      <c r="A15" s="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1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>
        <f t="shared" si="0"/>
        <v>0</v>
      </c>
      <c r="AD15" t="e">
        <f t="shared" si="1"/>
        <v>#DIV/0!</v>
      </c>
    </row>
    <row r="16" spans="1:30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>
        <f t="shared" si="0"/>
        <v>0</v>
      </c>
      <c r="AD16" t="e">
        <f t="shared" si="1"/>
        <v>#DIV/0!</v>
      </c>
    </row>
    <row r="17" spans="1:30" x14ac:dyDescent="0.4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>
        <f t="shared" si="0"/>
        <v>0</v>
      </c>
      <c r="AD17" t="e">
        <f t="shared" si="1"/>
        <v>#DIV/0!</v>
      </c>
    </row>
    <row r="18" spans="1:30" ht="15.75" x14ac:dyDescent="0.5">
      <c r="A18" s="1" t="s">
        <v>0</v>
      </c>
      <c r="B18" s="2" t="s">
        <v>28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4"/>
      <c r="P18" s="1" t="s">
        <v>2</v>
      </c>
      <c r="Q18" s="2" t="str">
        <f>B18</f>
        <v>3-Furoic acid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3"/>
      <c r="AC18">
        <f t="shared" si="0"/>
        <v>0</v>
      </c>
      <c r="AD18" t="e">
        <f t="shared" si="1"/>
        <v>#VALUE!</v>
      </c>
    </row>
    <row r="19" spans="1:30" x14ac:dyDescent="0.45">
      <c r="A19" s="3"/>
      <c r="B19" s="5" t="s">
        <v>3</v>
      </c>
      <c r="C19" s="5" t="s">
        <v>4</v>
      </c>
      <c r="D19" s="5" t="s">
        <v>5</v>
      </c>
      <c r="E19" s="5" t="s">
        <v>6</v>
      </c>
      <c r="F19" s="5" t="s">
        <v>7</v>
      </c>
      <c r="G19" s="5" t="s">
        <v>8</v>
      </c>
      <c r="H19" s="5" t="s">
        <v>9</v>
      </c>
      <c r="I19" s="5" t="s">
        <v>10</v>
      </c>
      <c r="J19" s="5" t="s">
        <v>11</v>
      </c>
      <c r="K19" s="5" t="s">
        <v>12</v>
      </c>
      <c r="L19" s="5" t="s">
        <v>13</v>
      </c>
      <c r="M19" s="5" t="s">
        <v>14</v>
      </c>
      <c r="N19" s="5" t="s">
        <v>15</v>
      </c>
      <c r="O19" s="4"/>
      <c r="P19" s="3"/>
      <c r="Q19" s="5" t="s">
        <v>3</v>
      </c>
      <c r="R19" s="5" t="s">
        <v>4</v>
      </c>
      <c r="S19" s="5" t="s">
        <v>5</v>
      </c>
      <c r="T19" s="5" t="s">
        <v>6</v>
      </c>
      <c r="U19" s="5" t="s">
        <v>7</v>
      </c>
      <c r="V19" s="5" t="s">
        <v>8</v>
      </c>
      <c r="W19" s="5" t="s">
        <v>9</v>
      </c>
      <c r="X19" s="5" t="s">
        <v>10</v>
      </c>
      <c r="Y19" s="5" t="s">
        <v>11</v>
      </c>
      <c r="Z19" s="5" t="s">
        <v>12</v>
      </c>
      <c r="AA19" s="5" t="s">
        <v>13</v>
      </c>
      <c r="AB19" s="5" t="s">
        <v>14</v>
      </c>
      <c r="AC19">
        <f t="shared" si="0"/>
        <v>0</v>
      </c>
      <c r="AD19" t="e">
        <f t="shared" si="1"/>
        <v>#VALUE!</v>
      </c>
    </row>
    <row r="20" spans="1:30" x14ac:dyDescent="0.45">
      <c r="A20" s="3" t="s">
        <v>16</v>
      </c>
      <c r="F20" s="3"/>
      <c r="G20" s="3"/>
      <c r="H20" s="3"/>
      <c r="I20" s="3"/>
      <c r="J20" s="3"/>
      <c r="K20" s="3"/>
      <c r="L20" s="3"/>
      <c r="M20" s="3"/>
      <c r="N20" s="3">
        <v>3.6634621409977131</v>
      </c>
      <c r="O20" s="4"/>
      <c r="P20" s="3" t="s">
        <v>16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>
        <f t="shared" si="0"/>
        <v>0</v>
      </c>
      <c r="AD20" t="e">
        <f t="shared" si="1"/>
        <v>#DIV/0!</v>
      </c>
    </row>
    <row r="21" spans="1:30" x14ac:dyDescent="0.45">
      <c r="A21" s="3" t="s">
        <v>17</v>
      </c>
      <c r="B21">
        <v>244778</v>
      </c>
      <c r="C21">
        <v>10516</v>
      </c>
      <c r="F21" s="3"/>
      <c r="G21" s="3"/>
      <c r="H21" s="3"/>
      <c r="I21" s="3"/>
      <c r="J21" s="3"/>
      <c r="K21" s="3"/>
      <c r="L21" s="3"/>
      <c r="M21" s="3"/>
      <c r="N21" s="3">
        <v>52.663271584675194</v>
      </c>
      <c r="O21" s="4"/>
      <c r="P21" s="3" t="s">
        <v>17</v>
      </c>
      <c r="Q21" s="3">
        <f t="shared" ref="Q21:R29" si="6">B21*$N21</f>
        <v>12890810.291953625</v>
      </c>
      <c r="R21" s="3">
        <f>C21*$N21</f>
        <v>553806.96398444439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>
        <f t="shared" si="0"/>
        <v>13444617.25593807</v>
      </c>
      <c r="AD21">
        <f t="shared" si="1"/>
        <v>0.95880827594851425</v>
      </c>
    </row>
    <row r="22" spans="1:30" x14ac:dyDescent="0.45">
      <c r="A22" s="3" t="s">
        <v>18</v>
      </c>
      <c r="B22">
        <v>269583</v>
      </c>
      <c r="F22" s="3"/>
      <c r="G22" s="3"/>
      <c r="H22" s="3"/>
      <c r="I22" s="3"/>
      <c r="J22" s="3"/>
      <c r="K22" s="3"/>
      <c r="L22" s="3"/>
      <c r="M22" s="3"/>
      <c r="N22" s="3">
        <v>5.27428246560173</v>
      </c>
      <c r="O22" s="4"/>
      <c r="P22" s="3" t="s">
        <v>18</v>
      </c>
      <c r="Q22" s="3">
        <f t="shared" si="6"/>
        <v>1421856.8899243111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>
        <f t="shared" si="0"/>
        <v>1421856.8899243111</v>
      </c>
      <c r="AD22">
        <f t="shared" si="1"/>
        <v>1</v>
      </c>
    </row>
    <row r="23" spans="1:30" x14ac:dyDescent="0.45">
      <c r="A23" s="3" t="s">
        <v>19</v>
      </c>
      <c r="B23">
        <v>957849</v>
      </c>
      <c r="C23">
        <v>33783</v>
      </c>
      <c r="F23" s="3"/>
      <c r="G23" s="3"/>
      <c r="H23" s="3"/>
      <c r="I23" s="3"/>
      <c r="J23" s="3"/>
      <c r="K23" s="3"/>
      <c r="L23" s="3"/>
      <c r="M23" s="3"/>
      <c r="N23" s="3">
        <v>1</v>
      </c>
      <c r="O23" s="4"/>
      <c r="P23" s="3" t="s">
        <v>19</v>
      </c>
      <c r="Q23" s="3">
        <f t="shared" si="6"/>
        <v>957849</v>
      </c>
      <c r="R23" s="3">
        <f t="shared" si="6"/>
        <v>33783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>
        <f t="shared" si="0"/>
        <v>991632</v>
      </c>
      <c r="AD23">
        <f t="shared" si="1"/>
        <v>0.96593191829226976</v>
      </c>
    </row>
    <row r="24" spans="1:30" x14ac:dyDescent="0.45">
      <c r="A24" s="3" t="s">
        <v>20</v>
      </c>
      <c r="B24">
        <v>257272</v>
      </c>
      <c r="C24">
        <v>12127</v>
      </c>
      <c r="F24" s="3"/>
      <c r="G24" s="3"/>
      <c r="H24" s="3"/>
      <c r="I24" s="3"/>
      <c r="J24" s="3"/>
      <c r="K24" s="3"/>
      <c r="L24" s="3"/>
      <c r="M24" s="3"/>
      <c r="N24" s="3">
        <v>9.4133004498598787</v>
      </c>
      <c r="O24" s="4"/>
      <c r="P24" s="3" t="s">
        <v>20</v>
      </c>
      <c r="Q24" s="3">
        <f t="shared" si="6"/>
        <v>2421778.6333363508</v>
      </c>
      <c r="R24" s="3">
        <f t="shared" si="6"/>
        <v>114155.09455545075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>
        <f t="shared" si="0"/>
        <v>2535933.7278918014</v>
      </c>
      <c r="AD24">
        <f t="shared" si="1"/>
        <v>0.95498498509645546</v>
      </c>
    </row>
    <row r="25" spans="1:30" x14ac:dyDescent="0.45">
      <c r="A25" s="3" t="s">
        <v>21</v>
      </c>
      <c r="B25">
        <v>447655</v>
      </c>
      <c r="F25" s="3"/>
      <c r="G25" s="3"/>
      <c r="H25" s="3"/>
      <c r="I25" s="3"/>
      <c r="J25" s="3"/>
      <c r="K25" s="3"/>
      <c r="L25" s="3"/>
      <c r="M25" s="3"/>
      <c r="N25" s="3">
        <v>3.3537949993383345</v>
      </c>
      <c r="O25" s="4"/>
      <c r="P25" s="3" t="s">
        <v>21</v>
      </c>
      <c r="Q25" s="3">
        <f t="shared" si="6"/>
        <v>1501343.1004288022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>
        <f t="shared" si="0"/>
        <v>1501343.1004288022</v>
      </c>
      <c r="AD25">
        <f t="shared" si="1"/>
        <v>1</v>
      </c>
    </row>
    <row r="26" spans="1:30" x14ac:dyDescent="0.45">
      <c r="A26" s="3" t="s">
        <v>22</v>
      </c>
      <c r="F26" s="3"/>
      <c r="G26" s="3"/>
      <c r="H26" s="3"/>
      <c r="I26" s="3"/>
      <c r="J26" s="3"/>
      <c r="K26" s="3"/>
      <c r="L26" s="3"/>
      <c r="M26" s="3"/>
      <c r="N26" s="3">
        <v>3.7705854651120836</v>
      </c>
      <c r="O26" s="4"/>
      <c r="P26" s="3" t="s">
        <v>22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>
        <f t="shared" si="0"/>
        <v>0</v>
      </c>
      <c r="AD26" t="e">
        <f t="shared" si="1"/>
        <v>#DIV/0!</v>
      </c>
    </row>
    <row r="27" spans="1:30" x14ac:dyDescent="0.45">
      <c r="A27" s="3" t="s">
        <v>23</v>
      </c>
      <c r="B27">
        <v>133416</v>
      </c>
      <c r="F27" s="3"/>
      <c r="G27" s="3"/>
      <c r="H27" s="3"/>
      <c r="I27" s="3"/>
      <c r="J27" s="3"/>
      <c r="K27" s="3"/>
      <c r="L27" s="3"/>
      <c r="M27" s="3"/>
      <c r="N27" s="3">
        <v>10.154589962199262</v>
      </c>
      <c r="O27" s="4"/>
      <c r="P27" s="3" t="s">
        <v>23</v>
      </c>
      <c r="Q27" s="3">
        <f t="shared" si="6"/>
        <v>1354784.7743967767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>
        <f t="shared" si="0"/>
        <v>1354784.7743967767</v>
      </c>
      <c r="AD27">
        <f t="shared" si="1"/>
        <v>1</v>
      </c>
    </row>
    <row r="28" spans="1:30" x14ac:dyDescent="0.45">
      <c r="A28" s="3" t="s">
        <v>24</v>
      </c>
      <c r="B28">
        <v>398256</v>
      </c>
      <c r="F28" s="3"/>
      <c r="G28" s="3"/>
      <c r="H28" s="3"/>
      <c r="I28" s="3"/>
      <c r="J28" s="3"/>
      <c r="K28" s="3"/>
      <c r="L28" s="3"/>
      <c r="M28" s="3"/>
      <c r="N28" s="3">
        <v>2.4585723137428261</v>
      </c>
      <c r="O28" s="4"/>
      <c r="P28" s="3" t="s">
        <v>24</v>
      </c>
      <c r="Q28" s="3">
        <f t="shared" si="6"/>
        <v>979141.17538196302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>
        <f t="shared" si="0"/>
        <v>979141.17538196302</v>
      </c>
      <c r="AD28">
        <f t="shared" si="1"/>
        <v>1</v>
      </c>
    </row>
    <row r="29" spans="1:30" x14ac:dyDescent="0.45">
      <c r="A29" s="3" t="s">
        <v>25</v>
      </c>
      <c r="B29">
        <v>178189</v>
      </c>
      <c r="F29" s="3"/>
      <c r="G29" s="3"/>
      <c r="H29" s="3"/>
      <c r="I29" s="3"/>
      <c r="J29" s="3"/>
      <c r="K29" s="3"/>
      <c r="L29" s="3"/>
      <c r="M29" s="3"/>
      <c r="N29" s="3">
        <v>5.7441821194253215</v>
      </c>
      <c r="O29" s="4"/>
      <c r="P29" s="3" t="s">
        <v>25</v>
      </c>
      <c r="Q29" s="3">
        <f t="shared" si="6"/>
        <v>1023550.0676782787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>
        <f t="shared" si="0"/>
        <v>1023550.0676782787</v>
      </c>
      <c r="AD29">
        <f t="shared" si="1"/>
        <v>1</v>
      </c>
    </row>
    <row r="30" spans="1:30" ht="15.75" x14ac:dyDescent="0.5">
      <c r="A30" s="1" t="s">
        <v>26</v>
      </c>
      <c r="B30" s="3">
        <f t="shared" ref="B30:M30" si="7">AVERAGE(B20:B24)</f>
        <v>432370.5</v>
      </c>
      <c r="C30" s="3">
        <f t="shared" si="7"/>
        <v>18808.666666666668</v>
      </c>
      <c r="D30" s="3" t="e">
        <f t="shared" si="7"/>
        <v>#DIV/0!</v>
      </c>
      <c r="E30" s="3" t="e">
        <f t="shared" si="7"/>
        <v>#DIV/0!</v>
      </c>
      <c r="F30" s="3" t="e">
        <f t="shared" si="7"/>
        <v>#DIV/0!</v>
      </c>
      <c r="G30" s="3" t="e">
        <f t="shared" si="7"/>
        <v>#DIV/0!</v>
      </c>
      <c r="H30" s="3" t="e">
        <f t="shared" si="7"/>
        <v>#DIV/0!</v>
      </c>
      <c r="I30" s="3" t="e">
        <f t="shared" si="7"/>
        <v>#DIV/0!</v>
      </c>
      <c r="J30" s="3" t="e">
        <f t="shared" si="7"/>
        <v>#DIV/0!</v>
      </c>
      <c r="K30" s="3" t="e">
        <f t="shared" si="7"/>
        <v>#DIV/0!</v>
      </c>
      <c r="L30" s="3" t="e">
        <f t="shared" si="7"/>
        <v>#DIV/0!</v>
      </c>
      <c r="M30" s="3" t="e">
        <f t="shared" si="7"/>
        <v>#DIV/0!</v>
      </c>
      <c r="N30" s="3"/>
      <c r="O30" s="4"/>
      <c r="P30" s="1" t="s">
        <v>26</v>
      </c>
      <c r="Q30" s="3">
        <f>AVERAGE(Q20:Q24)</f>
        <v>4423073.7038035719</v>
      </c>
      <c r="R30" s="3">
        <f>AVERAGE(R20:R24)</f>
        <v>233915.01951329838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>
        <f t="shared" si="0"/>
        <v>4656988.7233168706</v>
      </c>
      <c r="AD30">
        <f t="shared" si="1"/>
        <v>0.9497711861868765</v>
      </c>
    </row>
    <row r="31" spans="1:30" ht="15.75" x14ac:dyDescent="0.5">
      <c r="A31" s="1" t="s">
        <v>27</v>
      </c>
      <c r="B31" s="3">
        <f>AVERAGE(B25:B29)</f>
        <v>289379</v>
      </c>
      <c r="C31" s="3" t="e">
        <f t="shared" ref="C31:M31" si="8">AVERAGE(C25:C29)</f>
        <v>#DIV/0!</v>
      </c>
      <c r="D31" s="3" t="e">
        <f t="shared" si="8"/>
        <v>#DIV/0!</v>
      </c>
      <c r="E31" s="3" t="e">
        <f t="shared" si="8"/>
        <v>#DIV/0!</v>
      </c>
      <c r="F31" s="3" t="e">
        <f t="shared" si="8"/>
        <v>#DIV/0!</v>
      </c>
      <c r="G31" s="3" t="e">
        <f t="shared" si="8"/>
        <v>#DIV/0!</v>
      </c>
      <c r="H31" s="3" t="e">
        <f t="shared" si="8"/>
        <v>#DIV/0!</v>
      </c>
      <c r="I31" s="3" t="e">
        <f t="shared" si="8"/>
        <v>#DIV/0!</v>
      </c>
      <c r="J31" s="3" t="e">
        <f t="shared" si="8"/>
        <v>#DIV/0!</v>
      </c>
      <c r="K31" s="3" t="e">
        <f t="shared" si="8"/>
        <v>#DIV/0!</v>
      </c>
      <c r="L31" s="3" t="e">
        <f t="shared" si="8"/>
        <v>#DIV/0!</v>
      </c>
      <c r="M31" s="3" t="e">
        <f t="shared" si="8"/>
        <v>#DIV/0!</v>
      </c>
      <c r="N31" s="3"/>
      <c r="O31" s="4"/>
      <c r="P31" s="1" t="s">
        <v>27</v>
      </c>
      <c r="Q31" s="3">
        <f>AVERAGE(Q25:Q29)</f>
        <v>1214704.7794714551</v>
      </c>
      <c r="R31" s="3" t="e">
        <f t="shared" ref="R31" si="9">AVERAGE(R25:R29)</f>
        <v>#DIV/0!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t="e">
        <f t="shared" si="0"/>
        <v>#DIV/0!</v>
      </c>
      <c r="AD31" t="e">
        <f t="shared" si="1"/>
        <v>#DIV/0!</v>
      </c>
    </row>
    <row r="32" spans="1:30" ht="15.75" x14ac:dyDescent="0.5">
      <c r="A32" s="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  <c r="P32" s="1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>
        <f t="shared" si="0"/>
        <v>0</v>
      </c>
      <c r="AD32" t="e">
        <f t="shared" si="1"/>
        <v>#DIV/0!</v>
      </c>
    </row>
    <row r="33" spans="1:30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>
        <f t="shared" si="0"/>
        <v>0</v>
      </c>
      <c r="AD33" t="e">
        <f t="shared" si="1"/>
        <v>#DIV/0!</v>
      </c>
    </row>
    <row r="34" spans="1:30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>
        <f t="shared" si="0"/>
        <v>0</v>
      </c>
      <c r="AD34" t="e">
        <f t="shared" si="1"/>
        <v>#DIV/0!</v>
      </c>
    </row>
    <row r="35" spans="1:30" ht="15.75" x14ac:dyDescent="0.5">
      <c r="A35" s="1" t="s">
        <v>0</v>
      </c>
      <c r="B35" s="2" t="s">
        <v>29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3"/>
      <c r="N35" s="3"/>
      <c r="O35" s="4"/>
      <c r="P35" s="1" t="s">
        <v>2</v>
      </c>
      <c r="Q35" s="2" t="str">
        <f>B35</f>
        <v>3-Hydroxybutyric acid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3"/>
      <c r="AC35">
        <f t="shared" si="0"/>
        <v>0</v>
      </c>
      <c r="AD35" t="e">
        <f t="shared" si="1"/>
        <v>#VALUE!</v>
      </c>
    </row>
    <row r="36" spans="1:30" x14ac:dyDescent="0.45">
      <c r="A36" s="3"/>
      <c r="B36" s="5" t="s">
        <v>3</v>
      </c>
      <c r="C36" s="5" t="s">
        <v>4</v>
      </c>
      <c r="D36" s="5" t="s">
        <v>5</v>
      </c>
      <c r="E36" s="5" t="s">
        <v>6</v>
      </c>
      <c r="F36" s="5" t="s">
        <v>7</v>
      </c>
      <c r="G36" s="5" t="s">
        <v>8</v>
      </c>
      <c r="H36" s="5" t="s">
        <v>9</v>
      </c>
      <c r="I36" s="5" t="s">
        <v>10</v>
      </c>
      <c r="J36" s="5" t="s">
        <v>11</v>
      </c>
      <c r="K36" s="5" t="s">
        <v>12</v>
      </c>
      <c r="L36" s="5" t="s">
        <v>13</v>
      </c>
      <c r="M36" s="5" t="s">
        <v>14</v>
      </c>
      <c r="N36" s="5" t="s">
        <v>15</v>
      </c>
      <c r="O36" s="4"/>
      <c r="P36" s="3"/>
      <c r="Q36" s="5" t="s">
        <v>3</v>
      </c>
      <c r="R36" s="5" t="s">
        <v>4</v>
      </c>
      <c r="S36" s="5" t="s">
        <v>5</v>
      </c>
      <c r="T36" s="5" t="s">
        <v>6</v>
      </c>
      <c r="U36" s="5" t="s">
        <v>7</v>
      </c>
      <c r="V36" s="5" t="s">
        <v>8</v>
      </c>
      <c r="W36" s="5" t="s">
        <v>9</v>
      </c>
      <c r="X36" s="5" t="s">
        <v>10</v>
      </c>
      <c r="Y36" s="5" t="s">
        <v>11</v>
      </c>
      <c r="Z36" s="5" t="s">
        <v>12</v>
      </c>
      <c r="AA36" s="5" t="s">
        <v>13</v>
      </c>
      <c r="AB36" s="5" t="s">
        <v>14</v>
      </c>
      <c r="AC36">
        <f t="shared" si="0"/>
        <v>0</v>
      </c>
      <c r="AD36" t="e">
        <f t="shared" si="1"/>
        <v>#VALUE!</v>
      </c>
    </row>
    <row r="37" spans="1:30" x14ac:dyDescent="0.45">
      <c r="A37" s="3" t="s">
        <v>16</v>
      </c>
      <c r="B37">
        <v>76162</v>
      </c>
      <c r="F37" s="3"/>
      <c r="G37" s="3"/>
      <c r="H37" s="3"/>
      <c r="I37" s="3"/>
      <c r="J37" s="3"/>
      <c r="K37" s="3"/>
      <c r="L37" s="3"/>
      <c r="M37" s="3"/>
      <c r="N37" s="3">
        <v>3.6634621409977131</v>
      </c>
      <c r="O37" s="4"/>
      <c r="P37" s="3" t="s">
        <v>16</v>
      </c>
      <c r="Q37" s="3">
        <f>B37*$N37</f>
        <v>279016.60358266783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>
        <f t="shared" si="0"/>
        <v>279016.60358266783</v>
      </c>
      <c r="AD37">
        <f t="shared" si="1"/>
        <v>1</v>
      </c>
    </row>
    <row r="38" spans="1:30" x14ac:dyDescent="0.45">
      <c r="A38" s="3" t="s">
        <v>17</v>
      </c>
      <c r="B38">
        <v>348429</v>
      </c>
      <c r="F38" s="3"/>
      <c r="G38" s="3"/>
      <c r="H38" s="3"/>
      <c r="I38" s="3"/>
      <c r="J38" s="3"/>
      <c r="K38" s="3"/>
      <c r="L38" s="3"/>
      <c r="M38" s="3"/>
      <c r="N38" s="3">
        <v>52.663271584675194</v>
      </c>
      <c r="O38" s="4"/>
      <c r="P38" s="3" t="s">
        <v>17</v>
      </c>
      <c r="Q38" s="3">
        <f t="shared" ref="Q38:Q46" si="10">B38*$N38</f>
        <v>18349411.054976795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>
        <f t="shared" si="0"/>
        <v>18349411.054976795</v>
      </c>
      <c r="AD38">
        <f t="shared" si="1"/>
        <v>1</v>
      </c>
    </row>
    <row r="39" spans="1:30" x14ac:dyDescent="0.45">
      <c r="A39" s="3" t="s">
        <v>18</v>
      </c>
      <c r="B39">
        <v>393888</v>
      </c>
      <c r="F39" s="3"/>
      <c r="G39" s="3"/>
      <c r="H39" s="3"/>
      <c r="I39" s="3"/>
      <c r="J39" s="3"/>
      <c r="K39" s="3"/>
      <c r="L39" s="3"/>
      <c r="M39" s="3"/>
      <c r="N39" s="3">
        <v>5.27428246560173</v>
      </c>
      <c r="O39" s="4"/>
      <c r="P39" s="3" t="s">
        <v>18</v>
      </c>
      <c r="Q39" s="3">
        <f>B39*$N39</f>
        <v>2077476.5718109342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>
        <f t="shared" si="0"/>
        <v>2077476.5718109342</v>
      </c>
      <c r="AD39">
        <f t="shared" si="1"/>
        <v>1</v>
      </c>
    </row>
    <row r="40" spans="1:30" x14ac:dyDescent="0.45">
      <c r="A40" s="3" t="s">
        <v>19</v>
      </c>
      <c r="B40">
        <v>1721875</v>
      </c>
      <c r="F40" s="3"/>
      <c r="G40" s="3"/>
      <c r="H40" s="3"/>
      <c r="I40" s="3"/>
      <c r="J40" s="3"/>
      <c r="K40" s="3"/>
      <c r="L40" s="3"/>
      <c r="M40" s="3"/>
      <c r="N40" s="3">
        <v>1</v>
      </c>
      <c r="O40" s="4"/>
      <c r="P40" s="3" t="s">
        <v>19</v>
      </c>
      <c r="Q40" s="3">
        <f t="shared" si="10"/>
        <v>1721875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>
        <f t="shared" si="0"/>
        <v>1721875</v>
      </c>
      <c r="AD40">
        <f t="shared" si="1"/>
        <v>1</v>
      </c>
    </row>
    <row r="41" spans="1:30" x14ac:dyDescent="0.45">
      <c r="A41" s="3" t="s">
        <v>20</v>
      </c>
      <c r="B41">
        <v>566461</v>
      </c>
      <c r="F41" s="3"/>
      <c r="G41" s="3"/>
      <c r="H41" s="3"/>
      <c r="I41" s="3"/>
      <c r="J41" s="3"/>
      <c r="K41" s="3"/>
      <c r="L41" s="3"/>
      <c r="M41" s="3"/>
      <c r="N41" s="3">
        <v>9.4133004498598787</v>
      </c>
      <c r="O41" s="4"/>
      <c r="P41" s="3" t="s">
        <v>20</v>
      </c>
      <c r="Q41" s="3">
        <f t="shared" si="10"/>
        <v>5332267.5861280765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>
        <f t="shared" si="0"/>
        <v>5332267.5861280765</v>
      </c>
      <c r="AD41">
        <f t="shared" si="1"/>
        <v>1</v>
      </c>
    </row>
    <row r="42" spans="1:30" x14ac:dyDescent="0.45">
      <c r="A42" s="3" t="s">
        <v>21</v>
      </c>
      <c r="B42">
        <v>1317767</v>
      </c>
      <c r="F42" s="3"/>
      <c r="G42" s="3"/>
      <c r="H42" s="3"/>
      <c r="I42" s="3"/>
      <c r="J42" s="3"/>
      <c r="K42" s="3"/>
      <c r="L42" s="3"/>
      <c r="M42" s="3"/>
      <c r="N42" s="3">
        <v>3.3537949993383345</v>
      </c>
      <c r="O42" s="4"/>
      <c r="P42" s="3" t="s">
        <v>21</v>
      </c>
      <c r="Q42" s="3">
        <f t="shared" si="10"/>
        <v>4419520.3748930786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>
        <f t="shared" si="0"/>
        <v>4419520.3748930786</v>
      </c>
      <c r="AD42">
        <f t="shared" si="1"/>
        <v>1</v>
      </c>
    </row>
    <row r="43" spans="1:30" x14ac:dyDescent="0.45">
      <c r="A43" s="3" t="s">
        <v>22</v>
      </c>
      <c r="B43">
        <v>34653</v>
      </c>
      <c r="F43" s="3"/>
      <c r="G43" s="3"/>
      <c r="H43" s="3"/>
      <c r="I43" s="3"/>
      <c r="J43" s="3"/>
      <c r="K43" s="3"/>
      <c r="L43" s="3"/>
      <c r="M43" s="3"/>
      <c r="N43" s="3">
        <v>3.7705854651120836</v>
      </c>
      <c r="O43" s="4"/>
      <c r="P43" s="3" t="s">
        <v>22</v>
      </c>
      <c r="Q43" s="3">
        <f t="shared" si="10"/>
        <v>130662.09812252903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>
        <f t="shared" si="0"/>
        <v>130662.09812252903</v>
      </c>
      <c r="AD43">
        <f t="shared" si="1"/>
        <v>1</v>
      </c>
    </row>
    <row r="44" spans="1:30" x14ac:dyDescent="0.45">
      <c r="A44" s="3" t="s">
        <v>23</v>
      </c>
      <c r="B44">
        <v>348160</v>
      </c>
      <c r="F44" s="3"/>
      <c r="G44" s="3"/>
      <c r="H44" s="3"/>
      <c r="I44" s="3"/>
      <c r="J44" s="3"/>
      <c r="K44" s="3"/>
      <c r="L44" s="3"/>
      <c r="M44" s="3"/>
      <c r="N44" s="3">
        <v>10.154589962199262</v>
      </c>
      <c r="O44" s="4"/>
      <c r="P44" s="3" t="s">
        <v>23</v>
      </c>
      <c r="Q44" s="3">
        <f t="shared" si="10"/>
        <v>3535422.0412392952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>
        <f t="shared" si="0"/>
        <v>3535422.0412392952</v>
      </c>
      <c r="AD44">
        <f t="shared" si="1"/>
        <v>1</v>
      </c>
    </row>
    <row r="45" spans="1:30" x14ac:dyDescent="0.45">
      <c r="A45" s="3" t="s">
        <v>24</v>
      </c>
      <c r="B45">
        <v>1885834</v>
      </c>
      <c r="F45" s="3"/>
      <c r="G45" s="3"/>
      <c r="H45" s="3"/>
      <c r="I45" s="3"/>
      <c r="J45" s="3"/>
      <c r="K45" s="3"/>
      <c r="L45" s="3"/>
      <c r="M45" s="3"/>
      <c r="N45" s="3">
        <v>2.4585723137428261</v>
      </c>
      <c r="O45" s="4"/>
      <c r="P45" s="3" t="s">
        <v>24</v>
      </c>
      <c r="Q45" s="3">
        <f t="shared" si="10"/>
        <v>4636459.2607148886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>
        <f t="shared" si="0"/>
        <v>4636459.2607148886</v>
      </c>
      <c r="AD45">
        <f t="shared" si="1"/>
        <v>1</v>
      </c>
    </row>
    <row r="46" spans="1:30" x14ac:dyDescent="0.45">
      <c r="A46" s="3" t="s">
        <v>25</v>
      </c>
      <c r="B46">
        <v>345963</v>
      </c>
      <c r="F46" s="3"/>
      <c r="G46" s="3"/>
      <c r="H46" s="3"/>
      <c r="I46" s="3"/>
      <c r="J46" s="3"/>
      <c r="K46" s="3"/>
      <c r="L46" s="3"/>
      <c r="M46" s="3"/>
      <c r="N46" s="3">
        <v>5.7441821194253215</v>
      </c>
      <c r="O46" s="4"/>
      <c r="P46" s="3" t="s">
        <v>25</v>
      </c>
      <c r="Q46" s="3">
        <f t="shared" si="10"/>
        <v>1987274.4785827426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>
        <f t="shared" si="0"/>
        <v>1987274.4785827426</v>
      </c>
      <c r="AD46">
        <f t="shared" si="1"/>
        <v>1</v>
      </c>
    </row>
    <row r="47" spans="1:30" ht="15.75" x14ac:dyDescent="0.5">
      <c r="A47" s="1" t="s">
        <v>26</v>
      </c>
      <c r="B47" s="3">
        <f t="shared" ref="B47:M47" si="11">AVERAGE(B37:B41)</f>
        <v>621363</v>
      </c>
      <c r="C47" s="3" t="e">
        <f t="shared" si="11"/>
        <v>#DIV/0!</v>
      </c>
      <c r="D47" s="3" t="e">
        <f t="shared" si="11"/>
        <v>#DIV/0!</v>
      </c>
      <c r="E47" s="3" t="e">
        <f t="shared" si="11"/>
        <v>#DIV/0!</v>
      </c>
      <c r="F47" s="3" t="e">
        <f t="shared" si="11"/>
        <v>#DIV/0!</v>
      </c>
      <c r="G47" s="3" t="e">
        <f t="shared" si="11"/>
        <v>#DIV/0!</v>
      </c>
      <c r="H47" s="3" t="e">
        <f t="shared" si="11"/>
        <v>#DIV/0!</v>
      </c>
      <c r="I47" s="3" t="e">
        <f t="shared" si="11"/>
        <v>#DIV/0!</v>
      </c>
      <c r="J47" s="3" t="e">
        <f t="shared" si="11"/>
        <v>#DIV/0!</v>
      </c>
      <c r="K47" s="3" t="e">
        <f t="shared" si="11"/>
        <v>#DIV/0!</v>
      </c>
      <c r="L47" s="3" t="e">
        <f t="shared" si="11"/>
        <v>#DIV/0!</v>
      </c>
      <c r="M47" s="3" t="e">
        <f t="shared" si="11"/>
        <v>#DIV/0!</v>
      </c>
      <c r="N47" s="3"/>
      <c r="O47" s="4"/>
      <c r="P47" s="1" t="s">
        <v>26</v>
      </c>
      <c r="Q47" s="3">
        <f>AVERAGE(Q37:Q41)</f>
        <v>5552009.3632996948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>
        <f t="shared" si="0"/>
        <v>5552009.3632996948</v>
      </c>
      <c r="AD47">
        <f t="shared" si="1"/>
        <v>1</v>
      </c>
    </row>
    <row r="48" spans="1:30" ht="15.75" x14ac:dyDescent="0.5">
      <c r="A48" s="1" t="s">
        <v>27</v>
      </c>
      <c r="B48" s="3">
        <f>AVERAGE(B42:B46)</f>
        <v>786475.4</v>
      </c>
      <c r="C48" s="3" t="e">
        <f t="shared" ref="C48:M48" si="12">AVERAGE(C42:C46)</f>
        <v>#DIV/0!</v>
      </c>
      <c r="D48" s="3" t="e">
        <f t="shared" si="12"/>
        <v>#DIV/0!</v>
      </c>
      <c r="E48" s="3" t="e">
        <f t="shared" si="12"/>
        <v>#DIV/0!</v>
      </c>
      <c r="F48" s="3" t="e">
        <f t="shared" si="12"/>
        <v>#DIV/0!</v>
      </c>
      <c r="G48" s="3" t="e">
        <f t="shared" si="12"/>
        <v>#DIV/0!</v>
      </c>
      <c r="H48" s="3" t="e">
        <f t="shared" si="12"/>
        <v>#DIV/0!</v>
      </c>
      <c r="I48" s="3" t="e">
        <f t="shared" si="12"/>
        <v>#DIV/0!</v>
      </c>
      <c r="J48" s="3" t="e">
        <f t="shared" si="12"/>
        <v>#DIV/0!</v>
      </c>
      <c r="K48" s="3" t="e">
        <f t="shared" si="12"/>
        <v>#DIV/0!</v>
      </c>
      <c r="L48" s="3" t="e">
        <f t="shared" si="12"/>
        <v>#DIV/0!</v>
      </c>
      <c r="M48" s="3" t="e">
        <f t="shared" si="12"/>
        <v>#DIV/0!</v>
      </c>
      <c r="N48" s="3"/>
      <c r="O48" s="4"/>
      <c r="P48" s="1" t="s">
        <v>27</v>
      </c>
      <c r="Q48" s="3">
        <f>AVERAGE(Q42:Q46)</f>
        <v>2941867.6507105068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>
        <f t="shared" si="0"/>
        <v>2941867.6507105068</v>
      </c>
      <c r="AD48">
        <f t="shared" si="1"/>
        <v>1</v>
      </c>
    </row>
    <row r="49" spans="1:30" ht="15.75" x14ac:dyDescent="0.5">
      <c r="A49" s="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6"/>
      <c r="P49" s="1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>
        <f t="shared" si="0"/>
        <v>0</v>
      </c>
      <c r="AD49" t="e">
        <f t="shared" si="1"/>
        <v>#DIV/0!</v>
      </c>
    </row>
    <row r="50" spans="1:30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>
        <f t="shared" si="0"/>
        <v>0</v>
      </c>
      <c r="AD50" t="e">
        <f t="shared" si="1"/>
        <v>#DIV/0!</v>
      </c>
    </row>
    <row r="51" spans="1:30" x14ac:dyDescent="0.4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>
        <f t="shared" si="0"/>
        <v>0</v>
      </c>
      <c r="AD51" t="e">
        <f t="shared" si="1"/>
        <v>#DIV/0!</v>
      </c>
    </row>
    <row r="52" spans="1:30" ht="15.75" x14ac:dyDescent="0.5">
      <c r="A52" s="1" t="s">
        <v>0</v>
      </c>
      <c r="B52" s="2" t="s">
        <v>30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3"/>
      <c r="N52" s="3"/>
      <c r="O52" s="4"/>
      <c r="P52" s="1" t="s">
        <v>2</v>
      </c>
      <c r="Q52" s="2" t="str">
        <f>B52</f>
        <v>3-Methylglutaric acid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3"/>
      <c r="AC52">
        <f t="shared" si="0"/>
        <v>0</v>
      </c>
      <c r="AD52" t="e">
        <f t="shared" si="1"/>
        <v>#VALUE!</v>
      </c>
    </row>
    <row r="53" spans="1:30" x14ac:dyDescent="0.45">
      <c r="A53" s="3"/>
      <c r="B53" s="5" t="s">
        <v>3</v>
      </c>
      <c r="C53" s="5" t="s">
        <v>4</v>
      </c>
      <c r="D53" s="5" t="s">
        <v>5</v>
      </c>
      <c r="E53" s="5" t="s">
        <v>6</v>
      </c>
      <c r="F53" s="5" t="s">
        <v>7</v>
      </c>
      <c r="G53" s="5" t="s">
        <v>8</v>
      </c>
      <c r="H53" s="5" t="s">
        <v>9</v>
      </c>
      <c r="I53" s="5" t="s">
        <v>10</v>
      </c>
      <c r="J53" s="5" t="s">
        <v>11</v>
      </c>
      <c r="K53" s="5" t="s">
        <v>12</v>
      </c>
      <c r="L53" s="5" t="s">
        <v>13</v>
      </c>
      <c r="M53" s="5" t="s">
        <v>14</v>
      </c>
      <c r="N53" s="5" t="s">
        <v>15</v>
      </c>
      <c r="O53" s="4"/>
      <c r="P53" s="3"/>
      <c r="Q53" s="5" t="s">
        <v>3</v>
      </c>
      <c r="R53" s="5" t="s">
        <v>4</v>
      </c>
      <c r="S53" s="5" t="s">
        <v>5</v>
      </c>
      <c r="T53" s="5" t="s">
        <v>6</v>
      </c>
      <c r="U53" s="5" t="s">
        <v>7</v>
      </c>
      <c r="V53" s="5" t="s">
        <v>8</v>
      </c>
      <c r="W53" s="5" t="s">
        <v>9</v>
      </c>
      <c r="X53" s="5" t="s">
        <v>10</v>
      </c>
      <c r="Y53" s="5" t="s">
        <v>11</v>
      </c>
      <c r="Z53" s="5" t="s">
        <v>12</v>
      </c>
      <c r="AA53" s="5" t="s">
        <v>13</v>
      </c>
      <c r="AB53" s="5" t="s">
        <v>14</v>
      </c>
      <c r="AC53">
        <f t="shared" si="0"/>
        <v>0</v>
      </c>
      <c r="AD53" t="e">
        <f t="shared" si="1"/>
        <v>#VALUE!</v>
      </c>
    </row>
    <row r="54" spans="1:30" x14ac:dyDescent="0.45">
      <c r="A54" s="3" t="s">
        <v>16</v>
      </c>
      <c r="B54">
        <v>444436</v>
      </c>
      <c r="F54" s="3"/>
      <c r="G54" s="3"/>
      <c r="H54" s="3"/>
      <c r="I54" s="3"/>
      <c r="J54" s="3"/>
      <c r="K54" s="3"/>
      <c r="L54" s="3"/>
      <c r="M54" s="3"/>
      <c r="N54" s="3">
        <v>3.6634621409977131</v>
      </c>
      <c r="O54" s="4"/>
      <c r="P54" s="3" t="s">
        <v>16</v>
      </c>
      <c r="Q54" s="3">
        <f>B54*$N54</f>
        <v>1628174.4600964596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>
        <f t="shared" si="0"/>
        <v>1628174.4600964596</v>
      </c>
      <c r="AD54">
        <f t="shared" si="1"/>
        <v>1</v>
      </c>
    </row>
    <row r="55" spans="1:30" x14ac:dyDescent="0.45">
      <c r="A55" s="3" t="s">
        <v>17</v>
      </c>
      <c r="B55">
        <v>1781495</v>
      </c>
      <c r="C55">
        <v>43774</v>
      </c>
      <c r="F55" s="3"/>
      <c r="G55" s="3"/>
      <c r="H55" s="3"/>
      <c r="I55" s="3"/>
      <c r="J55" s="3"/>
      <c r="K55" s="3"/>
      <c r="L55" s="3"/>
      <c r="M55" s="3"/>
      <c r="N55" s="3">
        <v>52.663271584675194</v>
      </c>
      <c r="O55" s="4"/>
      <c r="P55" s="3" t="s">
        <v>17</v>
      </c>
      <c r="Q55" s="3">
        <f t="shared" ref="Q55:R63" si="13">B55*$N55</f>
        <v>93819355.011740938</v>
      </c>
      <c r="R55" s="3">
        <f t="shared" si="13"/>
        <v>2305282.0503475717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>
        <f t="shared" si="0"/>
        <v>96124637.062088504</v>
      </c>
      <c r="AD55">
        <f t="shared" si="1"/>
        <v>0.97601778148864637</v>
      </c>
    </row>
    <row r="56" spans="1:30" x14ac:dyDescent="0.45">
      <c r="A56" s="3" t="s">
        <v>18</v>
      </c>
      <c r="B56">
        <v>1350543</v>
      </c>
      <c r="C56">
        <v>28368</v>
      </c>
      <c r="F56" s="3"/>
      <c r="G56" s="3"/>
      <c r="H56" s="3"/>
      <c r="I56" s="3"/>
      <c r="J56" s="3"/>
      <c r="K56" s="3"/>
      <c r="L56" s="3"/>
      <c r="M56" s="3"/>
      <c r="N56" s="3">
        <v>5.27428246560173</v>
      </c>
      <c r="O56" s="4"/>
      <c r="P56" s="3" t="s">
        <v>18</v>
      </c>
      <c r="Q56" s="3">
        <f t="shared" si="13"/>
        <v>7123145.2639411576</v>
      </c>
      <c r="R56" s="3">
        <f t="shared" si="13"/>
        <v>149620.84498418987</v>
      </c>
      <c r="S56" s="3"/>
      <c r="T56" s="3"/>
      <c r="U56" s="3"/>
      <c r="V56" s="3"/>
      <c r="W56" s="3"/>
      <c r="X56" s="3"/>
      <c r="Y56" s="3"/>
      <c r="Z56" s="3"/>
      <c r="AA56" s="3"/>
      <c r="AB56" s="3"/>
      <c r="AC56">
        <f t="shared" si="0"/>
        <v>7272766.1089253472</v>
      </c>
      <c r="AD56">
        <f t="shared" si="1"/>
        <v>0.97942724367272438</v>
      </c>
    </row>
    <row r="57" spans="1:30" x14ac:dyDescent="0.45">
      <c r="A57" s="3" t="s">
        <v>19</v>
      </c>
      <c r="B57">
        <v>3372411</v>
      </c>
      <c r="C57">
        <v>74085</v>
      </c>
      <c r="F57" s="3"/>
      <c r="G57" s="3"/>
      <c r="H57" s="3"/>
      <c r="I57" s="3"/>
      <c r="J57" s="3"/>
      <c r="K57" s="3"/>
      <c r="L57" s="3"/>
      <c r="M57" s="3"/>
      <c r="N57" s="3">
        <v>1</v>
      </c>
      <c r="O57" s="4"/>
      <c r="P57" s="3" t="s">
        <v>19</v>
      </c>
      <c r="Q57" s="3">
        <f t="shared" si="13"/>
        <v>3372411</v>
      </c>
      <c r="R57" s="3">
        <f t="shared" si="13"/>
        <v>74085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>
        <f t="shared" si="0"/>
        <v>3446496</v>
      </c>
      <c r="AD57">
        <f t="shared" si="1"/>
        <v>0.97850425475613489</v>
      </c>
    </row>
    <row r="58" spans="1:30" x14ac:dyDescent="0.45">
      <c r="A58" s="3" t="s">
        <v>20</v>
      </c>
      <c r="B58">
        <v>1517040</v>
      </c>
      <c r="C58">
        <v>38933</v>
      </c>
      <c r="F58" s="3"/>
      <c r="G58" s="3"/>
      <c r="H58" s="3"/>
      <c r="I58" s="3"/>
      <c r="J58" s="3"/>
      <c r="K58" s="3"/>
      <c r="L58" s="3"/>
      <c r="M58" s="3"/>
      <c r="N58" s="3">
        <v>9.4133004498598787</v>
      </c>
      <c r="O58" s="4"/>
      <c r="P58" s="3" t="s">
        <v>20</v>
      </c>
      <c r="Q58" s="3">
        <f t="shared" si="13"/>
        <v>14280353.314455431</v>
      </c>
      <c r="R58" s="3">
        <f t="shared" si="13"/>
        <v>366488.02641439467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C58">
        <f t="shared" si="0"/>
        <v>14646841.340869825</v>
      </c>
      <c r="AD58">
        <f t="shared" si="1"/>
        <v>0.97497835759360862</v>
      </c>
    </row>
    <row r="59" spans="1:30" x14ac:dyDescent="0.45">
      <c r="A59" s="3" t="s">
        <v>21</v>
      </c>
      <c r="B59">
        <v>2265278</v>
      </c>
      <c r="C59">
        <v>58590</v>
      </c>
      <c r="F59" s="3"/>
      <c r="G59" s="3"/>
      <c r="H59" s="3"/>
      <c r="I59" s="3"/>
      <c r="J59" s="3"/>
      <c r="K59" s="3"/>
      <c r="L59" s="3"/>
      <c r="M59" s="3"/>
      <c r="N59" s="3">
        <v>3.3537949993383345</v>
      </c>
      <c r="O59" s="4"/>
      <c r="P59" s="3" t="s">
        <v>21</v>
      </c>
      <c r="Q59" s="3">
        <f t="shared" si="13"/>
        <v>7597278.0285111433</v>
      </c>
      <c r="R59" s="3">
        <f t="shared" si="13"/>
        <v>196498.84901123302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>
        <f t="shared" si="0"/>
        <v>7793776.8775223764</v>
      </c>
      <c r="AD59">
        <f t="shared" si="1"/>
        <v>0.97478772460397922</v>
      </c>
    </row>
    <row r="60" spans="1:30" x14ac:dyDescent="0.45">
      <c r="A60" s="3" t="s">
        <v>22</v>
      </c>
      <c r="B60">
        <v>463677</v>
      </c>
      <c r="C60">
        <v>15814</v>
      </c>
      <c r="F60" s="3"/>
      <c r="G60" s="3"/>
      <c r="H60" s="3"/>
      <c r="I60" s="3"/>
      <c r="J60" s="3"/>
      <c r="K60" s="3"/>
      <c r="L60" s="3"/>
      <c r="M60" s="3"/>
      <c r="N60" s="3">
        <v>3.7705854651120836</v>
      </c>
      <c r="O60" s="4"/>
      <c r="P60" s="3" t="s">
        <v>22</v>
      </c>
      <c r="Q60" s="3">
        <f t="shared" si="13"/>
        <v>1748333.7567067756</v>
      </c>
      <c r="R60" s="3">
        <f t="shared" si="13"/>
        <v>59628.038545282492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>
        <f t="shared" si="0"/>
        <v>1807961.7952520582</v>
      </c>
      <c r="AD60">
        <f t="shared" si="1"/>
        <v>0.96701919326952956</v>
      </c>
    </row>
    <row r="61" spans="1:30" x14ac:dyDescent="0.45">
      <c r="A61" s="3" t="s">
        <v>23</v>
      </c>
      <c r="B61">
        <v>1489906</v>
      </c>
      <c r="C61">
        <v>33386</v>
      </c>
      <c r="F61" s="3"/>
      <c r="G61" s="3"/>
      <c r="H61" s="3"/>
      <c r="I61" s="3"/>
      <c r="J61" s="3"/>
      <c r="K61" s="3"/>
      <c r="L61" s="3"/>
      <c r="M61" s="3"/>
      <c r="N61" s="3">
        <v>10.154589962199262</v>
      </c>
      <c r="O61" s="4"/>
      <c r="P61" s="3" t="s">
        <v>23</v>
      </c>
      <c r="Q61" s="3">
        <f t="shared" si="13"/>
        <v>15129384.512220453</v>
      </c>
      <c r="R61" s="3">
        <f t="shared" si="13"/>
        <v>339021.14047798456</v>
      </c>
      <c r="S61" s="3"/>
      <c r="T61" s="3"/>
      <c r="U61" s="3"/>
      <c r="V61" s="3"/>
      <c r="W61" s="3"/>
      <c r="X61" s="3"/>
      <c r="Y61" s="3"/>
      <c r="Z61" s="3"/>
      <c r="AA61" s="3"/>
      <c r="AB61" s="3"/>
      <c r="AC61">
        <f t="shared" si="0"/>
        <v>15468405.652698439</v>
      </c>
      <c r="AD61">
        <f t="shared" si="1"/>
        <v>0.97808299393681575</v>
      </c>
    </row>
    <row r="62" spans="1:30" x14ac:dyDescent="0.45">
      <c r="A62" s="3" t="s">
        <v>24</v>
      </c>
      <c r="B62">
        <v>2328574</v>
      </c>
      <c r="C62">
        <v>63529</v>
      </c>
      <c r="F62" s="3"/>
      <c r="G62" s="3"/>
      <c r="H62" s="3"/>
      <c r="I62" s="3"/>
      <c r="J62" s="3"/>
      <c r="K62" s="3"/>
      <c r="L62" s="3"/>
      <c r="M62" s="3"/>
      <c r="N62" s="3">
        <v>2.4585723137428261</v>
      </c>
      <c r="O62" s="4"/>
      <c r="P62" s="3" t="s">
        <v>24</v>
      </c>
      <c r="Q62" s="3">
        <f t="shared" si="13"/>
        <v>5724967.5669013876</v>
      </c>
      <c r="R62" s="3">
        <f t="shared" si="13"/>
        <v>156190.640519768</v>
      </c>
      <c r="S62" s="3"/>
      <c r="T62" s="3"/>
      <c r="U62" s="3"/>
      <c r="V62" s="3"/>
      <c r="W62" s="3"/>
      <c r="X62" s="3"/>
      <c r="Y62" s="3"/>
      <c r="Z62" s="3"/>
      <c r="AA62" s="3"/>
      <c r="AB62" s="3"/>
      <c r="AC62">
        <f t="shared" si="0"/>
        <v>5881158.2074211556</v>
      </c>
      <c r="AD62">
        <f t="shared" si="1"/>
        <v>0.97344219709602808</v>
      </c>
    </row>
    <row r="63" spans="1:30" x14ac:dyDescent="0.45">
      <c r="A63" s="3" t="s">
        <v>25</v>
      </c>
      <c r="B63">
        <v>1482765</v>
      </c>
      <c r="C63">
        <v>17337</v>
      </c>
      <c r="F63" s="3"/>
      <c r="G63" s="3"/>
      <c r="H63" s="3"/>
      <c r="I63" s="3"/>
      <c r="J63" s="3"/>
      <c r="K63" s="3"/>
      <c r="L63" s="3"/>
      <c r="M63" s="3"/>
      <c r="N63" s="3">
        <v>5.7441821194253215</v>
      </c>
      <c r="O63" s="4"/>
      <c r="P63" s="3" t="s">
        <v>25</v>
      </c>
      <c r="Q63" s="3">
        <f t="shared" si="13"/>
        <v>8517272.2003096864</v>
      </c>
      <c r="R63" s="3">
        <f t="shared" si="13"/>
        <v>99586.885404476794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>
        <f t="shared" si="0"/>
        <v>8616859.0857141633</v>
      </c>
      <c r="AD63">
        <f t="shared" si="1"/>
        <v>0.98844278589055945</v>
      </c>
    </row>
    <row r="64" spans="1:30" ht="15.75" x14ac:dyDescent="0.5">
      <c r="A64" s="1" t="s">
        <v>26</v>
      </c>
      <c r="B64" s="3">
        <f t="shared" ref="B64:M64" si="14">AVERAGE(B54:B58)</f>
        <v>1693185</v>
      </c>
      <c r="C64" s="3">
        <f t="shared" si="14"/>
        <v>46290</v>
      </c>
      <c r="D64" s="3" t="e">
        <f t="shared" si="14"/>
        <v>#DIV/0!</v>
      </c>
      <c r="E64" s="3" t="e">
        <f t="shared" si="14"/>
        <v>#DIV/0!</v>
      </c>
      <c r="F64" s="3" t="e">
        <f t="shared" si="14"/>
        <v>#DIV/0!</v>
      </c>
      <c r="G64" s="3" t="e">
        <f t="shared" si="14"/>
        <v>#DIV/0!</v>
      </c>
      <c r="H64" s="3" t="e">
        <f t="shared" si="14"/>
        <v>#DIV/0!</v>
      </c>
      <c r="I64" s="3" t="e">
        <f t="shared" si="14"/>
        <v>#DIV/0!</v>
      </c>
      <c r="J64" s="3" t="e">
        <f t="shared" si="14"/>
        <v>#DIV/0!</v>
      </c>
      <c r="K64" s="3" t="e">
        <f t="shared" si="14"/>
        <v>#DIV/0!</v>
      </c>
      <c r="L64" s="3" t="e">
        <f t="shared" si="14"/>
        <v>#DIV/0!</v>
      </c>
      <c r="M64" s="3" t="e">
        <f t="shared" si="14"/>
        <v>#DIV/0!</v>
      </c>
      <c r="N64" s="3"/>
      <c r="O64" s="4"/>
      <c r="P64" s="1" t="s">
        <v>26</v>
      </c>
      <c r="Q64" s="3">
        <f>AVERAGE(Q54:Q58)</f>
        <v>24044687.810046799</v>
      </c>
      <c r="R64" s="3">
        <f>AVERAGE(R54:R58)</f>
        <v>723868.98043653916</v>
      </c>
      <c r="S64" s="3"/>
      <c r="T64" s="3"/>
      <c r="U64" s="3"/>
      <c r="V64" s="3"/>
      <c r="W64" s="3"/>
      <c r="X64" s="3"/>
      <c r="Y64" s="3"/>
      <c r="Z64" s="3"/>
      <c r="AA64" s="3"/>
      <c r="AB64" s="3"/>
      <c r="AC64">
        <f t="shared" si="0"/>
        <v>24768556.790483337</v>
      </c>
      <c r="AD64">
        <f t="shared" si="1"/>
        <v>0.97077468071475748</v>
      </c>
    </row>
    <row r="65" spans="1:30" ht="15.75" x14ac:dyDescent="0.5">
      <c r="A65" s="1" t="s">
        <v>27</v>
      </c>
      <c r="B65" s="3">
        <f>AVERAGE(B59:B63)</f>
        <v>1606040</v>
      </c>
      <c r="C65" s="3">
        <f t="shared" ref="C65:M65" si="15">AVERAGE(C59:C63)</f>
        <v>37731.199999999997</v>
      </c>
      <c r="D65" s="3" t="e">
        <f t="shared" si="15"/>
        <v>#DIV/0!</v>
      </c>
      <c r="E65" s="3" t="e">
        <f t="shared" si="15"/>
        <v>#DIV/0!</v>
      </c>
      <c r="F65" s="3" t="e">
        <f t="shared" si="15"/>
        <v>#DIV/0!</v>
      </c>
      <c r="G65" s="3" t="e">
        <f t="shared" si="15"/>
        <v>#DIV/0!</v>
      </c>
      <c r="H65" s="3" t="e">
        <f t="shared" si="15"/>
        <v>#DIV/0!</v>
      </c>
      <c r="I65" s="3" t="e">
        <f t="shared" si="15"/>
        <v>#DIV/0!</v>
      </c>
      <c r="J65" s="3" t="e">
        <f t="shared" si="15"/>
        <v>#DIV/0!</v>
      </c>
      <c r="K65" s="3" t="e">
        <f t="shared" si="15"/>
        <v>#DIV/0!</v>
      </c>
      <c r="L65" s="3" t="e">
        <f t="shared" si="15"/>
        <v>#DIV/0!</v>
      </c>
      <c r="M65" s="3" t="e">
        <f t="shared" si="15"/>
        <v>#DIV/0!</v>
      </c>
      <c r="N65" s="3"/>
      <c r="O65" s="4"/>
      <c r="P65" s="1" t="s">
        <v>27</v>
      </c>
      <c r="Q65" s="3">
        <f>AVERAGE(Q59:Q63)</f>
        <v>7743447.2129298896</v>
      </c>
      <c r="R65" s="3">
        <f t="shared" ref="R65" si="16">AVERAGE(R59:R63)</f>
        <v>170185.11079174897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>
        <f t="shared" si="0"/>
        <v>7913632.3237216389</v>
      </c>
      <c r="AD65">
        <f t="shared" si="1"/>
        <v>0.97849469070206763</v>
      </c>
    </row>
    <row r="66" spans="1:30" ht="15.75" x14ac:dyDescent="0.5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6"/>
      <c r="P66" s="1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>
        <f t="shared" si="0"/>
        <v>0</v>
      </c>
      <c r="AD66" t="e">
        <f t="shared" si="1"/>
        <v>#DIV/0!</v>
      </c>
    </row>
    <row r="67" spans="1:30" x14ac:dyDescent="0.4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>
        <f t="shared" si="0"/>
        <v>0</v>
      </c>
      <c r="AD67" t="e">
        <f t="shared" si="1"/>
        <v>#DIV/0!</v>
      </c>
    </row>
    <row r="68" spans="1:30" x14ac:dyDescent="0.4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>
        <f t="shared" ref="AC68:AC131" si="17">SUM(Q68:AB68)</f>
        <v>0</v>
      </c>
      <c r="AD68" t="e">
        <f t="shared" ref="AD68:AD131" si="18">Q68/AC68</f>
        <v>#DIV/0!</v>
      </c>
    </row>
    <row r="69" spans="1:30" ht="15.75" x14ac:dyDescent="0.5">
      <c r="A69" s="1" t="s">
        <v>0</v>
      </c>
      <c r="B69" s="2" t="s">
        <v>31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3"/>
      <c r="N69" s="3"/>
      <c r="O69" s="4"/>
      <c r="P69" s="1" t="s">
        <v>2</v>
      </c>
      <c r="Q69" s="2" t="str">
        <f>B69</f>
        <v>4-Hydroxyphenyllactic acid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3"/>
      <c r="AC69">
        <f t="shared" si="17"/>
        <v>0</v>
      </c>
      <c r="AD69" t="e">
        <f t="shared" si="18"/>
        <v>#VALUE!</v>
      </c>
    </row>
    <row r="70" spans="1:30" x14ac:dyDescent="0.45">
      <c r="A70" s="3"/>
      <c r="B70" s="5" t="s">
        <v>3</v>
      </c>
      <c r="C70" s="5" t="s">
        <v>4</v>
      </c>
      <c r="D70" s="5" t="s">
        <v>5</v>
      </c>
      <c r="E70" s="5" t="s">
        <v>6</v>
      </c>
      <c r="F70" s="5" t="s">
        <v>7</v>
      </c>
      <c r="G70" s="5" t="s">
        <v>8</v>
      </c>
      <c r="H70" s="5" t="s">
        <v>9</v>
      </c>
      <c r="I70" s="5" t="s">
        <v>10</v>
      </c>
      <c r="J70" s="5" t="s">
        <v>11</v>
      </c>
      <c r="K70" s="5" t="s">
        <v>12</v>
      </c>
      <c r="L70" s="5" t="s">
        <v>13</v>
      </c>
      <c r="M70" s="5" t="s">
        <v>14</v>
      </c>
      <c r="N70" s="5" t="s">
        <v>15</v>
      </c>
      <c r="O70" s="4"/>
      <c r="P70" s="3"/>
      <c r="Q70" s="5" t="s">
        <v>3</v>
      </c>
      <c r="R70" s="5" t="s">
        <v>4</v>
      </c>
      <c r="S70" s="5" t="s">
        <v>5</v>
      </c>
      <c r="T70" s="5" t="s">
        <v>6</v>
      </c>
      <c r="U70" s="5" t="s">
        <v>7</v>
      </c>
      <c r="V70" s="5" t="s">
        <v>8</v>
      </c>
      <c r="W70" s="5" t="s">
        <v>9</v>
      </c>
      <c r="X70" s="5" t="s">
        <v>10</v>
      </c>
      <c r="Y70" s="5" t="s">
        <v>11</v>
      </c>
      <c r="Z70" s="5" t="s">
        <v>12</v>
      </c>
      <c r="AA70" s="5" t="s">
        <v>13</v>
      </c>
      <c r="AB70" s="5" t="s">
        <v>14</v>
      </c>
      <c r="AC70">
        <f t="shared" si="17"/>
        <v>0</v>
      </c>
      <c r="AD70" t="e">
        <f t="shared" si="18"/>
        <v>#VALUE!</v>
      </c>
    </row>
    <row r="71" spans="1:30" x14ac:dyDescent="0.45">
      <c r="A71" s="3" t="s">
        <v>16</v>
      </c>
      <c r="B71">
        <v>20743</v>
      </c>
      <c r="F71" s="3"/>
      <c r="G71" s="3"/>
      <c r="H71" s="3"/>
      <c r="I71" s="3"/>
      <c r="J71" s="3"/>
      <c r="K71" s="3"/>
      <c r="L71" s="3"/>
      <c r="M71" s="3"/>
      <c r="N71" s="3">
        <v>3.6634621409977131</v>
      </c>
      <c r="O71" s="4"/>
      <c r="P71" s="3" t="s">
        <v>16</v>
      </c>
      <c r="Q71" s="3">
        <f>B71*$N71</f>
        <v>75991.19519071556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>
        <f t="shared" si="17"/>
        <v>75991.19519071556</v>
      </c>
      <c r="AD71">
        <f t="shared" si="18"/>
        <v>1</v>
      </c>
    </row>
    <row r="72" spans="1:30" x14ac:dyDescent="0.45">
      <c r="A72" s="3" t="s">
        <v>17</v>
      </c>
      <c r="B72">
        <v>328337</v>
      </c>
      <c r="C72">
        <v>14889</v>
      </c>
      <c r="F72" s="3"/>
      <c r="G72" s="3"/>
      <c r="H72" s="3"/>
      <c r="I72" s="3"/>
      <c r="J72" s="3"/>
      <c r="K72" s="3"/>
      <c r="L72" s="3"/>
      <c r="M72" s="3"/>
      <c r="N72" s="3">
        <v>52.663271584675194</v>
      </c>
      <c r="O72" s="4"/>
      <c r="P72" s="3" t="s">
        <v>17</v>
      </c>
      <c r="Q72" s="3">
        <f t="shared" ref="Q72:R80" si="19">B72*$N72</f>
        <v>17291300.6022975</v>
      </c>
      <c r="R72" s="3">
        <f t="shared" si="19"/>
        <v>784103.45062422892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>
        <f t="shared" si="17"/>
        <v>18075404.052921727</v>
      </c>
      <c r="AD72">
        <f t="shared" si="18"/>
        <v>0.95662041919901186</v>
      </c>
    </row>
    <row r="73" spans="1:30" x14ac:dyDescent="0.45">
      <c r="A73" s="3" t="s">
        <v>18</v>
      </c>
      <c r="B73">
        <v>431017</v>
      </c>
      <c r="C73">
        <v>31347</v>
      </c>
      <c r="F73" s="3"/>
      <c r="G73" s="3"/>
      <c r="H73" s="3"/>
      <c r="I73" s="3"/>
      <c r="J73" s="3"/>
      <c r="K73" s="3"/>
      <c r="L73" s="3"/>
      <c r="M73" s="3"/>
      <c r="N73" s="3">
        <v>5.27428246560173</v>
      </c>
      <c r="O73" s="4"/>
      <c r="P73" s="3" t="s">
        <v>18</v>
      </c>
      <c r="Q73" s="3">
        <f t="shared" si="19"/>
        <v>2273305.4054762609</v>
      </c>
      <c r="R73" s="3">
        <f t="shared" si="19"/>
        <v>165332.93244921742</v>
      </c>
      <c r="S73" s="3"/>
      <c r="T73" s="3"/>
      <c r="U73" s="3"/>
      <c r="V73" s="3"/>
      <c r="W73" s="3"/>
      <c r="X73" s="3"/>
      <c r="Y73" s="3"/>
      <c r="Z73" s="3"/>
      <c r="AA73" s="3"/>
      <c r="AB73" s="3"/>
      <c r="AC73">
        <f t="shared" si="17"/>
        <v>2438638.3379254784</v>
      </c>
      <c r="AD73">
        <f t="shared" si="18"/>
        <v>0.93220276665138291</v>
      </c>
    </row>
    <row r="74" spans="1:30" x14ac:dyDescent="0.45">
      <c r="A74" s="3" t="s">
        <v>19</v>
      </c>
      <c r="B74">
        <v>1907908</v>
      </c>
      <c r="C74">
        <v>94866</v>
      </c>
      <c r="F74" s="3"/>
      <c r="G74" s="3"/>
      <c r="H74" s="3"/>
      <c r="I74" s="3"/>
      <c r="J74" s="3"/>
      <c r="K74" s="3"/>
      <c r="L74" s="3"/>
      <c r="M74" s="3"/>
      <c r="N74" s="3">
        <v>1</v>
      </c>
      <c r="O74" s="4"/>
      <c r="P74" s="3" t="s">
        <v>19</v>
      </c>
      <c r="Q74" s="3">
        <f t="shared" si="19"/>
        <v>1907908</v>
      </c>
      <c r="R74" s="3">
        <f t="shared" si="19"/>
        <v>94866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>
        <f t="shared" si="17"/>
        <v>2002774</v>
      </c>
      <c r="AD74">
        <f t="shared" si="18"/>
        <v>0.95263269844725362</v>
      </c>
    </row>
    <row r="75" spans="1:30" x14ac:dyDescent="0.45">
      <c r="A75" s="3" t="s">
        <v>20</v>
      </c>
      <c r="B75">
        <v>379263</v>
      </c>
      <c r="C75">
        <v>19588</v>
      </c>
      <c r="F75" s="3"/>
      <c r="G75" s="3"/>
      <c r="H75" s="3"/>
      <c r="I75" s="3"/>
      <c r="J75" s="3"/>
      <c r="K75" s="3"/>
      <c r="L75" s="3"/>
      <c r="M75" s="3"/>
      <c r="N75" s="3">
        <v>9.4133004498598787</v>
      </c>
      <c r="O75" s="4"/>
      <c r="P75" s="3" t="s">
        <v>20</v>
      </c>
      <c r="Q75" s="3">
        <f t="shared" si="19"/>
        <v>3570116.5685152072</v>
      </c>
      <c r="R75" s="3">
        <f t="shared" si="19"/>
        <v>184387.7292118553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>
        <f t="shared" si="17"/>
        <v>3754504.2977270624</v>
      </c>
      <c r="AD75">
        <f t="shared" si="18"/>
        <v>0.95088892844696393</v>
      </c>
    </row>
    <row r="76" spans="1:30" x14ac:dyDescent="0.45">
      <c r="A76" s="3" t="s">
        <v>21</v>
      </c>
      <c r="B76">
        <v>969986</v>
      </c>
      <c r="C76">
        <v>54857</v>
      </c>
      <c r="F76" s="3"/>
      <c r="G76" s="3"/>
      <c r="H76" s="3"/>
      <c r="I76" s="3"/>
      <c r="J76" s="3"/>
      <c r="K76" s="3"/>
      <c r="L76" s="3"/>
      <c r="M76" s="3"/>
      <c r="N76" s="3">
        <v>3.3537949993383345</v>
      </c>
      <c r="O76" s="4"/>
      <c r="P76" s="3" t="s">
        <v>21</v>
      </c>
      <c r="Q76" s="3">
        <f t="shared" si="19"/>
        <v>3253134.1962281936</v>
      </c>
      <c r="R76" s="3">
        <f t="shared" si="19"/>
        <v>183979.13227870301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>
        <f t="shared" si="17"/>
        <v>3437113.3285068967</v>
      </c>
      <c r="AD76">
        <f t="shared" si="18"/>
        <v>0.9464727768058131</v>
      </c>
    </row>
    <row r="77" spans="1:30" x14ac:dyDescent="0.45">
      <c r="A77" s="3" t="s">
        <v>22</v>
      </c>
      <c r="B77">
        <v>15950</v>
      </c>
      <c r="F77" s="3"/>
      <c r="G77" s="3"/>
      <c r="H77" s="3"/>
      <c r="I77" s="3"/>
      <c r="J77" s="3"/>
      <c r="K77" s="3"/>
      <c r="L77" s="3"/>
      <c r="M77" s="3"/>
      <c r="N77" s="3">
        <v>3.7705854651120836</v>
      </c>
      <c r="O77" s="4"/>
      <c r="P77" s="3" t="s">
        <v>22</v>
      </c>
      <c r="Q77" s="3">
        <f t="shared" si="19"/>
        <v>60140.838168537732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>
        <f t="shared" si="17"/>
        <v>60140.838168537732</v>
      </c>
      <c r="AD77">
        <f t="shared" si="18"/>
        <v>1</v>
      </c>
    </row>
    <row r="78" spans="1:30" x14ac:dyDescent="0.45">
      <c r="A78" s="3" t="s">
        <v>23</v>
      </c>
      <c r="B78">
        <v>196987</v>
      </c>
      <c r="C78">
        <v>10492</v>
      </c>
      <c r="F78" s="3"/>
      <c r="G78" s="3"/>
      <c r="H78" s="3"/>
      <c r="I78" s="3"/>
      <c r="J78" s="3"/>
      <c r="K78" s="3"/>
      <c r="L78" s="3"/>
      <c r="M78" s="3"/>
      <c r="N78" s="3">
        <v>10.154589962199262</v>
      </c>
      <c r="O78" s="4"/>
      <c r="P78" s="3" t="s">
        <v>23</v>
      </c>
      <c r="Q78" s="3">
        <f t="shared" si="19"/>
        <v>2000322.212883746</v>
      </c>
      <c r="R78" s="3">
        <f t="shared" si="19"/>
        <v>106541.95788339466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>
        <f t="shared" si="17"/>
        <v>2106864.1707671406</v>
      </c>
      <c r="AD78">
        <f t="shared" si="18"/>
        <v>0.94943102675451496</v>
      </c>
    </row>
    <row r="79" spans="1:30" x14ac:dyDescent="0.45">
      <c r="A79" s="3" t="s">
        <v>24</v>
      </c>
      <c r="B79">
        <v>1460081</v>
      </c>
      <c r="C79">
        <v>78665</v>
      </c>
      <c r="F79" s="3"/>
      <c r="G79" s="3"/>
      <c r="H79" s="3"/>
      <c r="I79" s="3"/>
      <c r="J79" s="3"/>
      <c r="K79" s="3"/>
      <c r="L79" s="3"/>
      <c r="M79" s="3"/>
      <c r="N79" s="3">
        <v>2.4585723137428261</v>
      </c>
      <c r="O79" s="4"/>
      <c r="P79" s="3" t="s">
        <v>24</v>
      </c>
      <c r="Q79" s="3">
        <f t="shared" si="19"/>
        <v>3589714.7224219395</v>
      </c>
      <c r="R79" s="3">
        <f t="shared" si="19"/>
        <v>193403.59106057941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>
        <f t="shared" si="17"/>
        <v>3783118.3134825188</v>
      </c>
      <c r="AD79">
        <f t="shared" si="18"/>
        <v>0.94887720260523833</v>
      </c>
    </row>
    <row r="80" spans="1:30" x14ac:dyDescent="0.45">
      <c r="A80" s="3" t="s">
        <v>25</v>
      </c>
      <c r="B80">
        <v>214010</v>
      </c>
      <c r="F80" s="3"/>
      <c r="G80" s="3"/>
      <c r="H80" s="3"/>
      <c r="I80" s="3"/>
      <c r="J80" s="3"/>
      <c r="K80" s="3"/>
      <c r="L80" s="3"/>
      <c r="M80" s="3"/>
      <c r="N80" s="3">
        <v>5.7441821194253215</v>
      </c>
      <c r="O80" s="4"/>
      <c r="P80" s="3" t="s">
        <v>25</v>
      </c>
      <c r="Q80" s="3">
        <f t="shared" si="19"/>
        <v>1229312.4153782132</v>
      </c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>
        <f t="shared" si="17"/>
        <v>1229312.4153782132</v>
      </c>
      <c r="AD80">
        <f t="shared" si="18"/>
        <v>1</v>
      </c>
    </row>
    <row r="81" spans="1:30" ht="15.75" x14ac:dyDescent="0.5">
      <c r="A81" s="1" t="s">
        <v>26</v>
      </c>
      <c r="B81" s="3">
        <f t="shared" ref="B81:M81" si="20">AVERAGE(B71:B75)</f>
        <v>613453.6</v>
      </c>
      <c r="C81" s="3">
        <f t="shared" si="20"/>
        <v>40172.5</v>
      </c>
      <c r="D81" s="3" t="e">
        <f t="shared" si="20"/>
        <v>#DIV/0!</v>
      </c>
      <c r="E81" s="3" t="e">
        <f t="shared" si="20"/>
        <v>#DIV/0!</v>
      </c>
      <c r="F81" s="3" t="e">
        <f t="shared" si="20"/>
        <v>#DIV/0!</v>
      </c>
      <c r="G81" s="3" t="e">
        <f t="shared" si="20"/>
        <v>#DIV/0!</v>
      </c>
      <c r="H81" s="3" t="e">
        <f t="shared" si="20"/>
        <v>#DIV/0!</v>
      </c>
      <c r="I81" s="3" t="e">
        <f t="shared" si="20"/>
        <v>#DIV/0!</v>
      </c>
      <c r="J81" s="3" t="e">
        <f t="shared" si="20"/>
        <v>#DIV/0!</v>
      </c>
      <c r="K81" s="3" t="e">
        <f t="shared" si="20"/>
        <v>#DIV/0!</v>
      </c>
      <c r="L81" s="3" t="e">
        <f t="shared" si="20"/>
        <v>#DIV/0!</v>
      </c>
      <c r="M81" s="3" t="e">
        <f t="shared" si="20"/>
        <v>#DIV/0!</v>
      </c>
      <c r="N81" s="3"/>
      <c r="O81" s="4"/>
      <c r="P81" s="1" t="s">
        <v>26</v>
      </c>
      <c r="Q81" s="3">
        <f>AVERAGE(Q71:Q75)</f>
        <v>5023724.3542959373</v>
      </c>
      <c r="R81" s="3">
        <f>AVERAGE(R71:R75)</f>
        <v>307172.52807132539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>
        <f t="shared" si="17"/>
        <v>5330896.8823672626</v>
      </c>
      <c r="AD81">
        <f t="shared" si="18"/>
        <v>0.94237882764392911</v>
      </c>
    </row>
    <row r="82" spans="1:30" ht="15.75" x14ac:dyDescent="0.5">
      <c r="A82" s="1" t="s">
        <v>27</v>
      </c>
      <c r="B82" s="3">
        <f>AVERAGE(B76:B80)</f>
        <v>571402.80000000005</v>
      </c>
      <c r="C82" s="3">
        <f t="shared" ref="C82:M82" si="21">AVERAGE(C76:C80)</f>
        <v>48004.666666666664</v>
      </c>
      <c r="D82" s="3" t="e">
        <f t="shared" si="21"/>
        <v>#DIV/0!</v>
      </c>
      <c r="E82" s="3" t="e">
        <f t="shared" si="21"/>
        <v>#DIV/0!</v>
      </c>
      <c r="F82" s="3" t="e">
        <f t="shared" si="21"/>
        <v>#DIV/0!</v>
      </c>
      <c r="G82" s="3" t="e">
        <f t="shared" si="21"/>
        <v>#DIV/0!</v>
      </c>
      <c r="H82" s="3" t="e">
        <f t="shared" si="21"/>
        <v>#DIV/0!</v>
      </c>
      <c r="I82" s="3" t="e">
        <f t="shared" si="21"/>
        <v>#DIV/0!</v>
      </c>
      <c r="J82" s="3" t="e">
        <f t="shared" si="21"/>
        <v>#DIV/0!</v>
      </c>
      <c r="K82" s="3" t="e">
        <f t="shared" si="21"/>
        <v>#DIV/0!</v>
      </c>
      <c r="L82" s="3" t="e">
        <f t="shared" si="21"/>
        <v>#DIV/0!</v>
      </c>
      <c r="M82" s="3" t="e">
        <f t="shared" si="21"/>
        <v>#DIV/0!</v>
      </c>
      <c r="N82" s="3"/>
      <c r="O82" s="4"/>
      <c r="P82" s="1" t="s">
        <v>27</v>
      </c>
      <c r="Q82" s="3">
        <f>AVERAGE(Q76:Q80)</f>
        <v>2026524.8770161259</v>
      </c>
      <c r="R82" s="3">
        <f t="shared" ref="R82" si="22">AVERAGE(R76:R80)</f>
        <v>161308.2270742257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>
        <f t="shared" si="17"/>
        <v>2187833.1040903516</v>
      </c>
      <c r="AD82">
        <f t="shared" si="18"/>
        <v>0.92627032346633509</v>
      </c>
    </row>
    <row r="83" spans="1:30" ht="15.75" x14ac:dyDescent="0.5">
      <c r="A83" s="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6"/>
      <c r="P83" s="1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>
        <f t="shared" si="17"/>
        <v>0</v>
      </c>
      <c r="AD83" t="e">
        <f t="shared" si="18"/>
        <v>#DIV/0!</v>
      </c>
    </row>
    <row r="84" spans="1:30" x14ac:dyDescent="0.4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>
        <f t="shared" si="17"/>
        <v>0</v>
      </c>
      <c r="AD84" t="e">
        <f t="shared" si="18"/>
        <v>#DIV/0!</v>
      </c>
    </row>
    <row r="85" spans="1:30" x14ac:dyDescent="0.4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>
        <f t="shared" si="17"/>
        <v>0</v>
      </c>
      <c r="AD85" t="e">
        <f t="shared" si="18"/>
        <v>#DIV/0!</v>
      </c>
    </row>
    <row r="86" spans="1:30" ht="15.75" x14ac:dyDescent="0.5">
      <c r="A86" s="1" t="s">
        <v>0</v>
      </c>
      <c r="B86" s="2" t="s">
        <v>32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3"/>
      <c r="N86" s="3"/>
      <c r="O86" s="4"/>
      <c r="P86" s="1" t="s">
        <v>2</v>
      </c>
      <c r="Q86" s="2" t="str">
        <f>B86</f>
        <v>4-Oxoproline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3"/>
      <c r="AC86">
        <f t="shared" si="17"/>
        <v>0</v>
      </c>
      <c r="AD86" t="e">
        <f t="shared" si="18"/>
        <v>#VALUE!</v>
      </c>
    </row>
    <row r="87" spans="1:30" x14ac:dyDescent="0.45">
      <c r="A87" s="3"/>
      <c r="B87" s="5" t="s">
        <v>3</v>
      </c>
      <c r="C87" s="5" t="s">
        <v>4</v>
      </c>
      <c r="D87" s="5" t="s">
        <v>5</v>
      </c>
      <c r="E87" s="5" t="s">
        <v>6</v>
      </c>
      <c r="F87" s="5" t="s">
        <v>7</v>
      </c>
      <c r="G87" s="5" t="s">
        <v>8</v>
      </c>
      <c r="H87" s="5" t="s">
        <v>9</v>
      </c>
      <c r="I87" s="5" t="s">
        <v>10</v>
      </c>
      <c r="J87" s="5" t="s">
        <v>11</v>
      </c>
      <c r="K87" s="5" t="s">
        <v>12</v>
      </c>
      <c r="L87" s="5" t="s">
        <v>13</v>
      </c>
      <c r="M87" s="5" t="s">
        <v>14</v>
      </c>
      <c r="N87" s="5" t="s">
        <v>15</v>
      </c>
      <c r="O87" s="4"/>
      <c r="P87" s="3"/>
      <c r="Q87" s="5" t="s">
        <v>3</v>
      </c>
      <c r="R87" s="5" t="s">
        <v>4</v>
      </c>
      <c r="S87" s="5" t="s">
        <v>5</v>
      </c>
      <c r="T87" s="5" t="s">
        <v>6</v>
      </c>
      <c r="U87" s="5" t="s">
        <v>7</v>
      </c>
      <c r="V87" s="5" t="s">
        <v>8</v>
      </c>
      <c r="W87" s="5" t="s">
        <v>9</v>
      </c>
      <c r="X87" s="5" t="s">
        <v>10</v>
      </c>
      <c r="Y87" s="5" t="s">
        <v>11</v>
      </c>
      <c r="Z87" s="5" t="s">
        <v>12</v>
      </c>
      <c r="AA87" s="5" t="s">
        <v>13</v>
      </c>
      <c r="AB87" s="5" t="s">
        <v>14</v>
      </c>
      <c r="AC87">
        <f t="shared" si="17"/>
        <v>0</v>
      </c>
      <c r="AD87" t="e">
        <f t="shared" si="18"/>
        <v>#VALUE!</v>
      </c>
    </row>
    <row r="88" spans="1:30" x14ac:dyDescent="0.45">
      <c r="A88" s="3" t="s">
        <v>16</v>
      </c>
      <c r="B88">
        <v>3814461</v>
      </c>
      <c r="C88">
        <v>14016</v>
      </c>
      <c r="F88" s="3"/>
      <c r="G88" s="3"/>
      <c r="H88" s="3"/>
      <c r="I88" s="3"/>
      <c r="J88" s="3"/>
      <c r="K88" s="3"/>
      <c r="L88" s="3"/>
      <c r="M88" s="3"/>
      <c r="N88" s="3">
        <v>3.6634621409977131</v>
      </c>
      <c r="O88" s="4"/>
      <c r="P88" s="3" t="s">
        <v>16</v>
      </c>
      <c r="Q88" s="3">
        <f>B88*$N88</f>
        <v>13974133.461812278</v>
      </c>
      <c r="R88" s="3">
        <f t="shared" ref="R88:R96" si="23">C88*$N88</f>
        <v>51347.085368223947</v>
      </c>
      <c r="S88" s="3"/>
      <c r="T88" s="3"/>
      <c r="U88" s="3"/>
      <c r="V88" s="3"/>
      <c r="W88" s="3"/>
      <c r="X88" s="3"/>
      <c r="Y88" s="3"/>
      <c r="Z88" s="3"/>
      <c r="AA88" s="3"/>
      <c r="AB88" s="3"/>
      <c r="AC88">
        <f t="shared" si="17"/>
        <v>14025480.547180502</v>
      </c>
      <c r="AD88">
        <f t="shared" si="18"/>
        <v>0.99633901418240212</v>
      </c>
    </row>
    <row r="89" spans="1:30" x14ac:dyDescent="0.45">
      <c r="A89" s="3" t="s">
        <v>17</v>
      </c>
      <c r="B89">
        <v>137446634</v>
      </c>
      <c r="C89">
        <v>1527573</v>
      </c>
      <c r="F89" s="3"/>
      <c r="G89" s="3"/>
      <c r="H89" s="3"/>
      <c r="I89" s="3"/>
      <c r="J89" s="3"/>
      <c r="K89" s="3"/>
      <c r="L89" s="3"/>
      <c r="M89" s="3"/>
      <c r="N89" s="3">
        <v>52.663271584675194</v>
      </c>
      <c r="O89" s="4"/>
      <c r="P89" s="3" t="s">
        <v>17</v>
      </c>
      <c r="Q89" s="3">
        <f t="shared" ref="Q89:Q97" si="24">B89*$N89</f>
        <v>7238389414.7414513</v>
      </c>
      <c r="R89" s="3">
        <f t="shared" si="23"/>
        <v>80446991.764417037</v>
      </c>
      <c r="S89" s="3"/>
      <c r="T89" s="3"/>
      <c r="U89" s="3"/>
      <c r="V89" s="3"/>
      <c r="W89" s="3"/>
      <c r="X89" s="3"/>
      <c r="Y89" s="3"/>
      <c r="Z89" s="3"/>
      <c r="AA89" s="3"/>
      <c r="AB89" s="3"/>
      <c r="AC89">
        <f t="shared" si="17"/>
        <v>7318836406.505868</v>
      </c>
      <c r="AD89">
        <f t="shared" si="18"/>
        <v>0.98900822654091491</v>
      </c>
    </row>
    <row r="90" spans="1:30" x14ac:dyDescent="0.45">
      <c r="A90" s="3" t="s">
        <v>18</v>
      </c>
      <c r="B90">
        <v>102341951</v>
      </c>
      <c r="F90" s="3"/>
      <c r="G90" s="3"/>
      <c r="H90" s="3"/>
      <c r="I90" s="3"/>
      <c r="J90" s="3"/>
      <c r="K90" s="3"/>
      <c r="L90" s="3"/>
      <c r="M90" s="3"/>
      <c r="N90" s="3">
        <v>5.27428246560173</v>
      </c>
      <c r="O90" s="4"/>
      <c r="P90" s="3" t="s">
        <v>18</v>
      </c>
      <c r="Q90" s="3">
        <f t="shared" si="24"/>
        <v>539780357.65477145</v>
      </c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>
        <f t="shared" si="17"/>
        <v>539780357.65477145</v>
      </c>
      <c r="AD90">
        <f t="shared" si="18"/>
        <v>1</v>
      </c>
    </row>
    <row r="91" spans="1:30" x14ac:dyDescent="0.45">
      <c r="A91" s="3" t="s">
        <v>19</v>
      </c>
      <c r="B91">
        <v>267292514</v>
      </c>
      <c r="C91">
        <v>3334648</v>
      </c>
      <c r="F91" s="3"/>
      <c r="G91" s="3"/>
      <c r="H91" s="3"/>
      <c r="I91" s="3"/>
      <c r="J91" s="3"/>
      <c r="K91" s="3"/>
      <c r="L91" s="3"/>
      <c r="M91" s="3"/>
      <c r="N91" s="3">
        <v>1</v>
      </c>
      <c r="O91" s="4"/>
      <c r="P91" s="3" t="s">
        <v>19</v>
      </c>
      <c r="Q91" s="3">
        <f t="shared" si="24"/>
        <v>267292514</v>
      </c>
      <c r="R91" s="3">
        <f t="shared" si="23"/>
        <v>3334648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>
        <f t="shared" si="17"/>
        <v>270627162</v>
      </c>
      <c r="AD91">
        <f t="shared" si="18"/>
        <v>0.98767807349655468</v>
      </c>
    </row>
    <row r="92" spans="1:30" x14ac:dyDescent="0.45">
      <c r="A92" s="3" t="s">
        <v>20</v>
      </c>
      <c r="B92">
        <v>138691769</v>
      </c>
      <c r="C92">
        <v>945460</v>
      </c>
      <c r="F92" s="3"/>
      <c r="G92" s="3"/>
      <c r="H92" s="3"/>
      <c r="I92" s="3"/>
      <c r="J92" s="3"/>
      <c r="K92" s="3"/>
      <c r="L92" s="3"/>
      <c r="M92" s="3"/>
      <c r="N92" s="3">
        <v>9.4133004498598787</v>
      </c>
      <c r="O92" s="4"/>
      <c r="P92" s="3" t="s">
        <v>20</v>
      </c>
      <c r="Q92" s="3">
        <f t="shared" si="24"/>
        <v>1305547291.5195625</v>
      </c>
      <c r="R92" s="3">
        <f t="shared" si="23"/>
        <v>8899899.0433245208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>
        <f t="shared" si="17"/>
        <v>1314447190.562887</v>
      </c>
      <c r="AD92">
        <f t="shared" si="18"/>
        <v>0.99322916956480145</v>
      </c>
    </row>
    <row r="93" spans="1:30" x14ac:dyDescent="0.45">
      <c r="A93" s="3" t="s">
        <v>21</v>
      </c>
      <c r="B93">
        <v>557824266</v>
      </c>
      <c r="C93">
        <v>20627848</v>
      </c>
      <c r="F93" s="3"/>
      <c r="G93" s="3"/>
      <c r="H93" s="3"/>
      <c r="I93" s="3"/>
      <c r="J93" s="3"/>
      <c r="K93" s="3"/>
      <c r="L93" s="3"/>
      <c r="M93" s="3"/>
      <c r="N93" s="3">
        <v>3.3537949993383345</v>
      </c>
      <c r="O93" s="4"/>
      <c r="P93" s="3" t="s">
        <v>21</v>
      </c>
      <c r="Q93" s="3">
        <f t="shared" si="24"/>
        <v>1870828233.8203769</v>
      </c>
      <c r="R93" s="3">
        <f t="shared" si="23"/>
        <v>69181573.469511271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>
        <f t="shared" si="17"/>
        <v>1940009807.2898881</v>
      </c>
      <c r="AD93">
        <f t="shared" si="18"/>
        <v>0.96433957539309811</v>
      </c>
    </row>
    <row r="94" spans="1:30" x14ac:dyDescent="0.45">
      <c r="A94" s="3" t="s">
        <v>22</v>
      </c>
      <c r="B94">
        <v>3358413</v>
      </c>
      <c r="C94">
        <v>11523</v>
      </c>
      <c r="F94" s="3"/>
      <c r="G94" s="3"/>
      <c r="H94" s="3"/>
      <c r="I94" s="3"/>
      <c r="J94" s="3"/>
      <c r="K94" s="3"/>
      <c r="L94" s="3"/>
      <c r="M94" s="3"/>
      <c r="N94" s="3">
        <v>3.7705854651120836</v>
      </c>
      <c r="O94" s="4"/>
      <c r="P94" s="3" t="s">
        <v>22</v>
      </c>
      <c r="Q94" s="3">
        <f t="shared" si="24"/>
        <v>12663183.243643468</v>
      </c>
      <c r="R94" s="3">
        <f t="shared" si="23"/>
        <v>43448.456314486539</v>
      </c>
      <c r="S94" s="3"/>
      <c r="T94" s="3"/>
      <c r="U94" s="3"/>
      <c r="V94" s="3"/>
      <c r="W94" s="3"/>
      <c r="X94" s="3"/>
      <c r="Y94" s="3"/>
      <c r="Z94" s="3"/>
      <c r="AA94" s="3"/>
      <c r="AB94" s="3"/>
      <c r="AC94">
        <f t="shared" si="17"/>
        <v>12706631.699957956</v>
      </c>
      <c r="AD94">
        <f t="shared" si="18"/>
        <v>0.99658064722890871</v>
      </c>
    </row>
    <row r="95" spans="1:30" x14ac:dyDescent="0.45">
      <c r="A95" s="3" t="s">
        <v>23</v>
      </c>
      <c r="B95">
        <v>126676489</v>
      </c>
      <c r="C95">
        <v>500459</v>
      </c>
      <c r="F95" s="3"/>
      <c r="G95" s="3"/>
      <c r="H95" s="3"/>
      <c r="I95" s="3"/>
      <c r="J95" s="3"/>
      <c r="K95" s="3"/>
      <c r="L95" s="3"/>
      <c r="M95" s="3"/>
      <c r="N95" s="3">
        <v>10.154589962199262</v>
      </c>
      <c r="O95" s="4"/>
      <c r="P95" s="3" t="s">
        <v>23</v>
      </c>
      <c r="Q95" s="3">
        <f t="shared" si="24"/>
        <v>1286347803.6460452</v>
      </c>
      <c r="R95" s="3">
        <f t="shared" si="23"/>
        <v>5081955.9378922805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>
        <f t="shared" si="17"/>
        <v>1291429759.5839374</v>
      </c>
      <c r="AD95">
        <f t="shared" si="18"/>
        <v>0.99606486074819167</v>
      </c>
    </row>
    <row r="96" spans="1:30" x14ac:dyDescent="0.45">
      <c r="A96" s="3" t="s">
        <v>24</v>
      </c>
      <c r="B96">
        <v>395457552</v>
      </c>
      <c r="C96">
        <v>5103299</v>
      </c>
      <c r="F96" s="3"/>
      <c r="G96" s="3"/>
      <c r="H96" s="3"/>
      <c r="I96" s="3"/>
      <c r="J96" s="3"/>
      <c r="K96" s="3"/>
      <c r="L96" s="3"/>
      <c r="M96" s="3"/>
      <c r="N96" s="3">
        <v>2.4585723137428261</v>
      </c>
      <c r="O96" s="4"/>
      <c r="P96" s="3" t="s">
        <v>24</v>
      </c>
      <c r="Q96" s="3">
        <f t="shared" si="24"/>
        <v>972260988.60771394</v>
      </c>
      <c r="R96" s="3">
        <f t="shared" si="23"/>
        <v>12546829.630151451</v>
      </c>
      <c r="S96" s="3"/>
      <c r="T96" s="3"/>
      <c r="U96" s="3"/>
      <c r="V96" s="3"/>
      <c r="W96" s="3"/>
      <c r="X96" s="3"/>
      <c r="Y96" s="3"/>
      <c r="Z96" s="3"/>
      <c r="AA96" s="3"/>
      <c r="AB96" s="3"/>
      <c r="AC96">
        <f t="shared" si="17"/>
        <v>984807818.23786545</v>
      </c>
      <c r="AD96">
        <f t="shared" si="18"/>
        <v>0.98725961614256696</v>
      </c>
    </row>
    <row r="97" spans="1:30" x14ac:dyDescent="0.45">
      <c r="A97" s="3" t="s">
        <v>25</v>
      </c>
      <c r="B97">
        <v>76333158</v>
      </c>
      <c r="F97" s="3"/>
      <c r="G97" s="3"/>
      <c r="H97" s="3"/>
      <c r="I97" s="3"/>
      <c r="J97" s="3"/>
      <c r="K97" s="3"/>
      <c r="L97" s="3"/>
      <c r="M97" s="3"/>
      <c r="N97" s="3">
        <v>5.7441821194253215</v>
      </c>
      <c r="O97" s="4"/>
      <c r="P97" s="3" t="s">
        <v>25</v>
      </c>
      <c r="Q97" s="3">
        <f t="shared" si="24"/>
        <v>438471561.30286795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>
        <f t="shared" si="17"/>
        <v>438471561.30286795</v>
      </c>
      <c r="AD97">
        <f t="shared" si="18"/>
        <v>1</v>
      </c>
    </row>
    <row r="98" spans="1:30" ht="15.75" x14ac:dyDescent="0.5">
      <c r="A98" s="1" t="s">
        <v>26</v>
      </c>
      <c r="B98" s="3">
        <f t="shared" ref="B98:M98" si="25">AVERAGE(B88:B92)</f>
        <v>129917465.8</v>
      </c>
      <c r="C98" s="3">
        <f t="shared" si="25"/>
        <v>1455424.25</v>
      </c>
      <c r="D98" s="3" t="e">
        <f t="shared" si="25"/>
        <v>#DIV/0!</v>
      </c>
      <c r="E98" s="3" t="e">
        <f t="shared" si="25"/>
        <v>#DIV/0!</v>
      </c>
      <c r="F98" s="3" t="e">
        <f t="shared" si="25"/>
        <v>#DIV/0!</v>
      </c>
      <c r="G98" s="3" t="e">
        <f t="shared" si="25"/>
        <v>#DIV/0!</v>
      </c>
      <c r="H98" s="3" t="e">
        <f t="shared" si="25"/>
        <v>#DIV/0!</v>
      </c>
      <c r="I98" s="3" t="e">
        <f t="shared" si="25"/>
        <v>#DIV/0!</v>
      </c>
      <c r="J98" s="3" t="e">
        <f t="shared" si="25"/>
        <v>#DIV/0!</v>
      </c>
      <c r="K98" s="3" t="e">
        <f t="shared" si="25"/>
        <v>#DIV/0!</v>
      </c>
      <c r="L98" s="3" t="e">
        <f t="shared" si="25"/>
        <v>#DIV/0!</v>
      </c>
      <c r="M98" s="3" t="e">
        <f t="shared" si="25"/>
        <v>#DIV/0!</v>
      </c>
      <c r="N98" s="3"/>
      <c r="O98" s="4"/>
      <c r="P98" s="1" t="s">
        <v>26</v>
      </c>
      <c r="Q98" s="3">
        <f>AVERAGE(Q88:Q92)</f>
        <v>1872996742.2755196</v>
      </c>
      <c r="R98" s="3">
        <f>AVERAGE(R88:R92)</f>
        <v>23183221.473277446</v>
      </c>
      <c r="S98" s="3"/>
      <c r="T98" s="3"/>
      <c r="U98" s="3"/>
      <c r="V98" s="3"/>
      <c r="W98" s="3"/>
      <c r="X98" s="3"/>
      <c r="Y98" s="3"/>
      <c r="Z98" s="3"/>
      <c r="AA98" s="3"/>
      <c r="AB98" s="3"/>
      <c r="AC98">
        <f t="shared" si="17"/>
        <v>1896179963.7487969</v>
      </c>
      <c r="AD98">
        <f t="shared" si="18"/>
        <v>0.98777372300282962</v>
      </c>
    </row>
    <row r="99" spans="1:30" ht="15.75" x14ac:dyDescent="0.5">
      <c r="A99" s="1" t="s">
        <v>27</v>
      </c>
      <c r="B99" s="3">
        <f>AVERAGE(B93:B97)</f>
        <v>231929975.59999999</v>
      </c>
      <c r="C99" s="3">
        <f t="shared" ref="C99:M99" si="26">AVERAGE(C93:C97)</f>
        <v>6560782.25</v>
      </c>
      <c r="D99" s="3" t="e">
        <f t="shared" si="26"/>
        <v>#DIV/0!</v>
      </c>
      <c r="E99" s="3" t="e">
        <f t="shared" si="26"/>
        <v>#DIV/0!</v>
      </c>
      <c r="F99" s="3" t="e">
        <f t="shared" si="26"/>
        <v>#DIV/0!</v>
      </c>
      <c r="G99" s="3" t="e">
        <f t="shared" si="26"/>
        <v>#DIV/0!</v>
      </c>
      <c r="H99" s="3" t="e">
        <f t="shared" si="26"/>
        <v>#DIV/0!</v>
      </c>
      <c r="I99" s="3" t="e">
        <f t="shared" si="26"/>
        <v>#DIV/0!</v>
      </c>
      <c r="J99" s="3" t="e">
        <f t="shared" si="26"/>
        <v>#DIV/0!</v>
      </c>
      <c r="K99" s="3" t="e">
        <f t="shared" si="26"/>
        <v>#DIV/0!</v>
      </c>
      <c r="L99" s="3" t="e">
        <f t="shared" si="26"/>
        <v>#DIV/0!</v>
      </c>
      <c r="M99" s="3" t="e">
        <f t="shared" si="26"/>
        <v>#DIV/0!</v>
      </c>
      <c r="N99" s="3"/>
      <c r="O99" s="4"/>
      <c r="P99" s="1" t="s">
        <v>27</v>
      </c>
      <c r="Q99" s="3">
        <f>AVERAGE(Q93:Q97)</f>
        <v>916114354.12412953</v>
      </c>
      <c r="R99" s="3">
        <f t="shared" ref="R99" si="27">AVERAGE(R93:R97)</f>
        <v>21713451.873467371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>
        <f t="shared" si="17"/>
        <v>937827805.99759686</v>
      </c>
      <c r="AD99">
        <f t="shared" si="18"/>
        <v>0.97684708031196621</v>
      </c>
    </row>
    <row r="100" spans="1:30" ht="15.75" x14ac:dyDescent="0.5">
      <c r="A100" s="1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6"/>
      <c r="P100" s="1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>
        <f t="shared" si="17"/>
        <v>0</v>
      </c>
      <c r="AD100" t="e">
        <f t="shared" si="18"/>
        <v>#DIV/0!</v>
      </c>
    </row>
    <row r="101" spans="1:30" x14ac:dyDescent="0.4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>
        <f t="shared" si="17"/>
        <v>0</v>
      </c>
      <c r="AD101" t="e">
        <f t="shared" si="18"/>
        <v>#DIV/0!</v>
      </c>
    </row>
    <row r="102" spans="1:30" x14ac:dyDescent="0.4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>
        <f t="shared" si="17"/>
        <v>0</v>
      </c>
      <c r="AD102" t="e">
        <f t="shared" si="18"/>
        <v>#DIV/0!</v>
      </c>
    </row>
    <row r="103" spans="1:30" ht="15.75" x14ac:dyDescent="0.5">
      <c r="A103" s="1" t="s">
        <v>0</v>
      </c>
      <c r="B103" s="2" t="s">
        <v>33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4"/>
      <c r="P103" s="1" t="s">
        <v>2</v>
      </c>
      <c r="Q103" s="2" t="str">
        <f>B103</f>
        <v>6-Phosphogluconate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3"/>
      <c r="AC103">
        <f t="shared" si="17"/>
        <v>0</v>
      </c>
      <c r="AD103" t="e">
        <f t="shared" si="18"/>
        <v>#VALUE!</v>
      </c>
    </row>
    <row r="104" spans="1:30" x14ac:dyDescent="0.45">
      <c r="A104" s="3"/>
      <c r="B104" s="5" t="s">
        <v>3</v>
      </c>
      <c r="C104" s="5" t="s">
        <v>4</v>
      </c>
      <c r="D104" s="5" t="s">
        <v>5</v>
      </c>
      <c r="E104" s="5" t="s">
        <v>6</v>
      </c>
      <c r="F104" s="5" t="s">
        <v>7</v>
      </c>
      <c r="G104" s="5" t="s">
        <v>8</v>
      </c>
      <c r="H104" s="5" t="s">
        <v>9</v>
      </c>
      <c r="I104" s="5" t="s">
        <v>10</v>
      </c>
      <c r="J104" s="5" t="s">
        <v>11</v>
      </c>
      <c r="K104" s="5" t="s">
        <v>12</v>
      </c>
      <c r="L104" s="5" t="s">
        <v>13</v>
      </c>
      <c r="M104" s="5" t="s">
        <v>14</v>
      </c>
      <c r="N104" s="5" t="s">
        <v>15</v>
      </c>
      <c r="O104" s="4"/>
      <c r="P104" s="3"/>
      <c r="Q104" s="5" t="s">
        <v>3</v>
      </c>
      <c r="R104" s="5" t="s">
        <v>4</v>
      </c>
      <c r="S104" s="5" t="s">
        <v>5</v>
      </c>
      <c r="T104" s="5" t="s">
        <v>6</v>
      </c>
      <c r="U104" s="5" t="s">
        <v>7</v>
      </c>
      <c r="V104" s="5" t="s">
        <v>8</v>
      </c>
      <c r="W104" s="5" t="s">
        <v>9</v>
      </c>
      <c r="X104" s="5" t="s">
        <v>10</v>
      </c>
      <c r="Y104" s="5" t="s">
        <v>11</v>
      </c>
      <c r="Z104" s="5" t="s">
        <v>12</v>
      </c>
      <c r="AA104" s="5" t="s">
        <v>13</v>
      </c>
      <c r="AB104" s="5" t="s">
        <v>14</v>
      </c>
      <c r="AC104">
        <f t="shared" si="17"/>
        <v>0</v>
      </c>
      <c r="AD104" t="e">
        <f t="shared" si="18"/>
        <v>#VALUE!</v>
      </c>
    </row>
    <row r="105" spans="1:30" x14ac:dyDescent="0.45">
      <c r="A105" s="3" t="s">
        <v>16</v>
      </c>
      <c r="F105" s="3"/>
      <c r="G105" s="3"/>
      <c r="H105" s="3"/>
      <c r="I105" s="3"/>
      <c r="J105" s="3"/>
      <c r="K105" s="3"/>
      <c r="L105" s="3"/>
      <c r="M105" s="3"/>
      <c r="N105" s="3">
        <v>3.6634621409977131</v>
      </c>
      <c r="O105" s="4"/>
      <c r="P105" s="3" t="s">
        <v>16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>
        <f t="shared" si="17"/>
        <v>0</v>
      </c>
      <c r="AD105" t="e">
        <f t="shared" si="18"/>
        <v>#DIV/0!</v>
      </c>
    </row>
    <row r="106" spans="1:30" x14ac:dyDescent="0.45">
      <c r="A106" s="3" t="s">
        <v>17</v>
      </c>
      <c r="B106">
        <v>358400</v>
      </c>
      <c r="F106" s="3"/>
      <c r="G106" s="3"/>
      <c r="H106" s="3"/>
      <c r="I106" s="3"/>
      <c r="J106" s="3"/>
      <c r="K106" s="3"/>
      <c r="L106" s="3"/>
      <c r="M106" s="3"/>
      <c r="N106" s="3">
        <v>52.663271584675194</v>
      </c>
      <c r="O106" s="4"/>
      <c r="P106" s="3" t="s">
        <v>17</v>
      </c>
      <c r="Q106" s="3">
        <f t="shared" ref="Q106:Q114" si="28">B106*$N106</f>
        <v>18874516.535947591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>
        <f t="shared" si="17"/>
        <v>18874516.535947591</v>
      </c>
      <c r="AD106">
        <f t="shared" si="18"/>
        <v>1</v>
      </c>
    </row>
    <row r="107" spans="1:30" x14ac:dyDescent="0.45">
      <c r="A107" s="3" t="s">
        <v>18</v>
      </c>
      <c r="B107">
        <v>427010</v>
      </c>
      <c r="F107" s="3"/>
      <c r="G107" s="3"/>
      <c r="H107" s="3"/>
      <c r="I107" s="3"/>
      <c r="J107" s="3"/>
      <c r="K107" s="3"/>
      <c r="L107" s="3"/>
      <c r="M107" s="3"/>
      <c r="N107" s="3">
        <v>5.27428246560173</v>
      </c>
      <c r="O107" s="4"/>
      <c r="P107" s="3" t="s">
        <v>18</v>
      </c>
      <c r="Q107" s="3">
        <f t="shared" si="28"/>
        <v>2252171.3556365948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>
        <f t="shared" si="17"/>
        <v>2252171.3556365948</v>
      </c>
      <c r="AD107">
        <f t="shared" si="18"/>
        <v>1</v>
      </c>
    </row>
    <row r="108" spans="1:30" x14ac:dyDescent="0.45">
      <c r="A108" s="3" t="s">
        <v>19</v>
      </c>
      <c r="B108">
        <v>768640</v>
      </c>
      <c r="F108" s="3"/>
      <c r="G108" s="3"/>
      <c r="H108" s="3"/>
      <c r="I108" s="3"/>
      <c r="J108" s="3"/>
      <c r="K108" s="3"/>
      <c r="L108" s="3"/>
      <c r="M108" s="3"/>
      <c r="N108" s="3">
        <v>1</v>
      </c>
      <c r="O108" s="4"/>
      <c r="P108" s="3" t="s">
        <v>19</v>
      </c>
      <c r="Q108" s="3">
        <f t="shared" si="28"/>
        <v>768640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>
        <f t="shared" si="17"/>
        <v>768640</v>
      </c>
      <c r="AD108">
        <f t="shared" si="18"/>
        <v>1</v>
      </c>
    </row>
    <row r="109" spans="1:30" x14ac:dyDescent="0.45">
      <c r="A109" s="3" t="s">
        <v>20</v>
      </c>
      <c r="B109">
        <v>486510</v>
      </c>
      <c r="F109" s="3"/>
      <c r="G109" s="3"/>
      <c r="H109" s="3"/>
      <c r="I109" s="3"/>
      <c r="J109" s="3"/>
      <c r="K109" s="3"/>
      <c r="L109" s="3"/>
      <c r="M109" s="3"/>
      <c r="N109" s="3">
        <v>9.4133004498598787</v>
      </c>
      <c r="O109" s="4"/>
      <c r="P109" s="3" t="s">
        <v>20</v>
      </c>
      <c r="Q109" s="3">
        <f t="shared" si="28"/>
        <v>4579664.8018613299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>
        <f t="shared" si="17"/>
        <v>4579664.8018613299</v>
      </c>
      <c r="AD109">
        <f t="shared" si="18"/>
        <v>1</v>
      </c>
    </row>
    <row r="110" spans="1:30" x14ac:dyDescent="0.45">
      <c r="A110" s="3" t="s">
        <v>21</v>
      </c>
      <c r="B110">
        <v>559374</v>
      </c>
      <c r="F110" s="3"/>
      <c r="G110" s="3"/>
      <c r="H110" s="3"/>
      <c r="I110" s="3"/>
      <c r="J110" s="3"/>
      <c r="K110" s="3"/>
      <c r="L110" s="3"/>
      <c r="M110" s="3"/>
      <c r="N110" s="3">
        <v>3.3537949993383345</v>
      </c>
      <c r="O110" s="4"/>
      <c r="P110" s="3" t="s">
        <v>21</v>
      </c>
      <c r="Q110" s="3">
        <f t="shared" si="28"/>
        <v>1876025.7239598816</v>
      </c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>
        <f t="shared" si="17"/>
        <v>1876025.7239598816</v>
      </c>
      <c r="AD110">
        <f t="shared" si="18"/>
        <v>1</v>
      </c>
    </row>
    <row r="111" spans="1:30" x14ac:dyDescent="0.45">
      <c r="A111" s="3" t="s">
        <v>22</v>
      </c>
      <c r="F111" s="3"/>
      <c r="G111" s="3"/>
      <c r="H111" s="3"/>
      <c r="I111" s="3"/>
      <c r="J111" s="3"/>
      <c r="K111" s="3"/>
      <c r="L111" s="3"/>
      <c r="M111" s="3"/>
      <c r="N111" s="3">
        <v>3.7705854651120836</v>
      </c>
      <c r="O111" s="4"/>
      <c r="P111" s="3" t="s">
        <v>22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>
        <f t="shared" si="17"/>
        <v>0</v>
      </c>
      <c r="AD111" t="e">
        <f t="shared" si="18"/>
        <v>#DIV/0!</v>
      </c>
    </row>
    <row r="112" spans="1:30" x14ac:dyDescent="0.45">
      <c r="A112" s="3" t="s">
        <v>23</v>
      </c>
      <c r="B112">
        <v>164451</v>
      </c>
      <c r="F112" s="3"/>
      <c r="G112" s="3"/>
      <c r="H112" s="3"/>
      <c r="I112" s="3"/>
      <c r="J112" s="3"/>
      <c r="K112" s="3"/>
      <c r="L112" s="3"/>
      <c r="M112" s="3"/>
      <c r="N112" s="3">
        <v>10.154589962199262</v>
      </c>
      <c r="O112" s="4"/>
      <c r="P112" s="3" t="s">
        <v>23</v>
      </c>
      <c r="Q112" s="3">
        <f t="shared" si="28"/>
        <v>1669932.4738736309</v>
      </c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>
        <f t="shared" si="17"/>
        <v>1669932.4738736309</v>
      </c>
      <c r="AD112">
        <f t="shared" si="18"/>
        <v>1</v>
      </c>
    </row>
    <row r="113" spans="1:30" x14ac:dyDescent="0.45">
      <c r="A113" s="3" t="s">
        <v>24</v>
      </c>
      <c r="B113">
        <v>205177</v>
      </c>
      <c r="F113" s="3"/>
      <c r="G113" s="3"/>
      <c r="H113" s="3"/>
      <c r="I113" s="3"/>
      <c r="J113" s="3"/>
      <c r="K113" s="3"/>
      <c r="L113" s="3"/>
      <c r="M113" s="3"/>
      <c r="N113" s="3">
        <v>2.4585723137428261</v>
      </c>
      <c r="O113" s="4"/>
      <c r="P113" s="3" t="s">
        <v>24</v>
      </c>
      <c r="Q113" s="3">
        <f t="shared" si="28"/>
        <v>504442.49161681184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>
        <f t="shared" si="17"/>
        <v>504442.49161681184</v>
      </c>
      <c r="AD113">
        <f t="shared" si="18"/>
        <v>1</v>
      </c>
    </row>
    <row r="114" spans="1:30" x14ac:dyDescent="0.45">
      <c r="A114" s="3" t="s">
        <v>25</v>
      </c>
      <c r="B114">
        <v>246153</v>
      </c>
      <c r="F114" s="3"/>
      <c r="G114" s="3"/>
      <c r="H114" s="3"/>
      <c r="I114" s="3"/>
      <c r="J114" s="3"/>
      <c r="K114" s="3"/>
      <c r="L114" s="3"/>
      <c r="M114" s="3"/>
      <c r="N114" s="3">
        <v>5.7441821194253215</v>
      </c>
      <c r="O114" s="4"/>
      <c r="P114" s="3" t="s">
        <v>25</v>
      </c>
      <c r="Q114" s="3">
        <f t="shared" si="28"/>
        <v>1413947.6612429011</v>
      </c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>
        <f t="shared" si="17"/>
        <v>1413947.6612429011</v>
      </c>
      <c r="AD114">
        <f t="shared" si="18"/>
        <v>1</v>
      </c>
    </row>
    <row r="115" spans="1:30" ht="15.75" x14ac:dyDescent="0.5">
      <c r="A115" s="1" t="s">
        <v>26</v>
      </c>
      <c r="B115" s="3">
        <f t="shared" ref="B115:M115" si="29">AVERAGE(B105:B109)</f>
        <v>510140</v>
      </c>
      <c r="C115" s="3" t="e">
        <f t="shared" si="29"/>
        <v>#DIV/0!</v>
      </c>
      <c r="D115" s="3" t="e">
        <f t="shared" si="29"/>
        <v>#DIV/0!</v>
      </c>
      <c r="E115" s="3" t="e">
        <f t="shared" si="29"/>
        <v>#DIV/0!</v>
      </c>
      <c r="F115" s="3" t="e">
        <f t="shared" si="29"/>
        <v>#DIV/0!</v>
      </c>
      <c r="G115" s="3" t="e">
        <f t="shared" si="29"/>
        <v>#DIV/0!</v>
      </c>
      <c r="H115" s="3" t="e">
        <f t="shared" si="29"/>
        <v>#DIV/0!</v>
      </c>
      <c r="I115" s="3" t="e">
        <f t="shared" si="29"/>
        <v>#DIV/0!</v>
      </c>
      <c r="J115" s="3" t="e">
        <f t="shared" si="29"/>
        <v>#DIV/0!</v>
      </c>
      <c r="K115" s="3" t="e">
        <f t="shared" si="29"/>
        <v>#DIV/0!</v>
      </c>
      <c r="L115" s="3" t="e">
        <f t="shared" si="29"/>
        <v>#DIV/0!</v>
      </c>
      <c r="M115" s="3" t="e">
        <f t="shared" si="29"/>
        <v>#DIV/0!</v>
      </c>
      <c r="N115" s="3"/>
      <c r="O115" s="4"/>
      <c r="P115" s="1" t="s">
        <v>26</v>
      </c>
      <c r="Q115" s="3">
        <f>AVERAGE(Q105:Q109)</f>
        <v>6618748.1733613797</v>
      </c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>
        <f t="shared" si="17"/>
        <v>6618748.1733613797</v>
      </c>
      <c r="AD115">
        <f t="shared" si="18"/>
        <v>1</v>
      </c>
    </row>
    <row r="116" spans="1:30" ht="15.75" x14ac:dyDescent="0.5">
      <c r="A116" s="1" t="s">
        <v>27</v>
      </c>
      <c r="B116" s="3">
        <f>AVERAGE(B110:B114)</f>
        <v>293788.75</v>
      </c>
      <c r="C116" s="3" t="e">
        <f t="shared" ref="C116:M116" si="30">AVERAGE(C110:C114)</f>
        <v>#DIV/0!</v>
      </c>
      <c r="D116" s="3" t="e">
        <f t="shared" si="30"/>
        <v>#DIV/0!</v>
      </c>
      <c r="E116" s="3" t="e">
        <f t="shared" si="30"/>
        <v>#DIV/0!</v>
      </c>
      <c r="F116" s="3" t="e">
        <f t="shared" si="30"/>
        <v>#DIV/0!</v>
      </c>
      <c r="G116" s="3" t="e">
        <f t="shared" si="30"/>
        <v>#DIV/0!</v>
      </c>
      <c r="H116" s="3" t="e">
        <f t="shared" si="30"/>
        <v>#DIV/0!</v>
      </c>
      <c r="I116" s="3" t="e">
        <f t="shared" si="30"/>
        <v>#DIV/0!</v>
      </c>
      <c r="J116" s="3" t="e">
        <f t="shared" si="30"/>
        <v>#DIV/0!</v>
      </c>
      <c r="K116" s="3" t="e">
        <f t="shared" si="30"/>
        <v>#DIV/0!</v>
      </c>
      <c r="L116" s="3" t="e">
        <f t="shared" si="30"/>
        <v>#DIV/0!</v>
      </c>
      <c r="M116" s="3" t="e">
        <f t="shared" si="30"/>
        <v>#DIV/0!</v>
      </c>
      <c r="N116" s="3"/>
      <c r="O116" s="4"/>
      <c r="P116" s="1" t="s">
        <v>27</v>
      </c>
      <c r="Q116" s="3">
        <f>AVERAGE(Q110:Q114)</f>
        <v>1366087.0876733065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>
        <f t="shared" si="17"/>
        <v>1366087.0876733065</v>
      </c>
      <c r="AD116">
        <f t="shared" si="18"/>
        <v>1</v>
      </c>
    </row>
    <row r="117" spans="1:30" ht="15.75" x14ac:dyDescent="0.5">
      <c r="A117" s="1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6"/>
      <c r="P117" s="1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>
        <f t="shared" si="17"/>
        <v>0</v>
      </c>
      <c r="AD117" t="e">
        <f t="shared" si="18"/>
        <v>#DIV/0!</v>
      </c>
    </row>
    <row r="118" spans="1:30" x14ac:dyDescent="0.4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>
        <f t="shared" si="17"/>
        <v>0</v>
      </c>
      <c r="AD118" t="e">
        <f t="shared" si="18"/>
        <v>#DIV/0!</v>
      </c>
    </row>
    <row r="119" spans="1:30" x14ac:dyDescent="0.4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>
        <f t="shared" si="17"/>
        <v>0</v>
      </c>
      <c r="AD119" t="e">
        <f t="shared" si="18"/>
        <v>#DIV/0!</v>
      </c>
    </row>
    <row r="120" spans="1:30" ht="15.75" x14ac:dyDescent="0.5">
      <c r="A120" s="1" t="s">
        <v>0</v>
      </c>
      <c r="B120" s="2" t="s">
        <v>34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4"/>
      <c r="P120" s="1" t="s">
        <v>2</v>
      </c>
      <c r="Q120" s="2" t="str">
        <f>B120</f>
        <v>ADP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3"/>
      <c r="AC120">
        <f t="shared" si="17"/>
        <v>0</v>
      </c>
      <c r="AD120" t="e">
        <f t="shared" si="18"/>
        <v>#VALUE!</v>
      </c>
    </row>
    <row r="121" spans="1:30" x14ac:dyDescent="0.45">
      <c r="A121" s="3"/>
      <c r="B121" s="5" t="s">
        <v>3</v>
      </c>
      <c r="C121" s="5" t="s">
        <v>4</v>
      </c>
      <c r="D121" s="5" t="s">
        <v>5</v>
      </c>
      <c r="E121" s="5" t="s">
        <v>6</v>
      </c>
      <c r="F121" s="5" t="s">
        <v>7</v>
      </c>
      <c r="G121" s="5" t="s">
        <v>8</v>
      </c>
      <c r="H121" s="5" t="s">
        <v>9</v>
      </c>
      <c r="I121" s="5" t="s">
        <v>10</v>
      </c>
      <c r="J121" s="5" t="s">
        <v>11</v>
      </c>
      <c r="K121" s="5" t="s">
        <v>12</v>
      </c>
      <c r="L121" s="5" t="s">
        <v>13</v>
      </c>
      <c r="M121" s="5" t="s">
        <v>14</v>
      </c>
      <c r="N121" s="5" t="s">
        <v>15</v>
      </c>
      <c r="O121" s="4"/>
      <c r="P121" s="3"/>
      <c r="Q121" s="5" t="s">
        <v>3</v>
      </c>
      <c r="R121" s="5" t="s">
        <v>4</v>
      </c>
      <c r="S121" s="5" t="s">
        <v>5</v>
      </c>
      <c r="T121" s="5" t="s">
        <v>6</v>
      </c>
      <c r="U121" s="5" t="s">
        <v>7</v>
      </c>
      <c r="V121" s="5" t="s">
        <v>8</v>
      </c>
      <c r="W121" s="5" t="s">
        <v>9</v>
      </c>
      <c r="X121" s="5" t="s">
        <v>10</v>
      </c>
      <c r="Y121" s="5" t="s">
        <v>11</v>
      </c>
      <c r="Z121" s="5" t="s">
        <v>12</v>
      </c>
      <c r="AA121" s="5" t="s">
        <v>13</v>
      </c>
      <c r="AB121" s="5" t="s">
        <v>14</v>
      </c>
      <c r="AC121">
        <f t="shared" si="17"/>
        <v>0</v>
      </c>
      <c r="AD121" t="e">
        <f t="shared" si="18"/>
        <v>#VALUE!</v>
      </c>
    </row>
    <row r="122" spans="1:30" x14ac:dyDescent="0.45">
      <c r="A122" s="3" t="s">
        <v>16</v>
      </c>
      <c r="B122">
        <v>317004</v>
      </c>
      <c r="C122">
        <v>25171</v>
      </c>
      <c r="F122" s="3"/>
      <c r="G122" s="3"/>
      <c r="H122" s="3"/>
      <c r="I122" s="3"/>
      <c r="J122" s="3"/>
      <c r="K122" s="3"/>
      <c r="L122" s="3"/>
      <c r="M122" s="3"/>
      <c r="N122" s="3">
        <v>3.6634621409977131</v>
      </c>
      <c r="O122" s="4"/>
      <c r="P122" s="3" t="s">
        <v>16</v>
      </c>
      <c r="Q122" s="3">
        <f>B122*$N122</f>
        <v>1161332.1525448391</v>
      </c>
      <c r="R122" s="3">
        <f t="shared" ref="R122:R130" si="31">C122*$N122</f>
        <v>92213.005551053429</v>
      </c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>
        <f t="shared" si="17"/>
        <v>1253545.1580958925</v>
      </c>
      <c r="AD122">
        <f t="shared" si="18"/>
        <v>0.92643822605391979</v>
      </c>
    </row>
    <row r="123" spans="1:30" x14ac:dyDescent="0.45">
      <c r="A123" s="3" t="s">
        <v>17</v>
      </c>
      <c r="B123">
        <v>638837</v>
      </c>
      <c r="C123">
        <v>35454</v>
      </c>
      <c r="F123" s="3"/>
      <c r="G123" s="3"/>
      <c r="H123" s="3"/>
      <c r="I123" s="3"/>
      <c r="J123" s="3"/>
      <c r="K123" s="3"/>
      <c r="L123" s="3"/>
      <c r="M123" s="3"/>
      <c r="N123" s="3">
        <v>52.663271584675194</v>
      </c>
      <c r="O123" s="4"/>
      <c r="P123" s="3" t="s">
        <v>17</v>
      </c>
      <c r="Q123" s="3">
        <f t="shared" ref="Q123:Q131" si="32">B123*$N123</f>
        <v>33643246.429339148</v>
      </c>
      <c r="R123" s="3">
        <f t="shared" si="31"/>
        <v>1867123.6307630744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>
        <f t="shared" si="17"/>
        <v>35510370.060102224</v>
      </c>
      <c r="AD123">
        <f t="shared" si="18"/>
        <v>0.94742032742539939</v>
      </c>
    </row>
    <row r="124" spans="1:30" x14ac:dyDescent="0.45">
      <c r="A124" s="3" t="s">
        <v>18</v>
      </c>
      <c r="B124">
        <v>471158</v>
      </c>
      <c r="C124">
        <v>13868</v>
      </c>
      <c r="F124" s="3"/>
      <c r="G124" s="3"/>
      <c r="H124" s="3"/>
      <c r="I124" s="3"/>
      <c r="J124" s="3"/>
      <c r="K124" s="3"/>
      <c r="L124" s="3"/>
      <c r="M124" s="3"/>
      <c r="N124" s="3">
        <v>5.27428246560173</v>
      </c>
      <c r="O124" s="4"/>
      <c r="P124" s="3" t="s">
        <v>18</v>
      </c>
      <c r="Q124" s="3">
        <f t="shared" si="32"/>
        <v>2485020.3779279799</v>
      </c>
      <c r="R124" s="3">
        <f t="shared" si="31"/>
        <v>73143.749232964794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>
        <f t="shared" si="17"/>
        <v>2558164.1271609445</v>
      </c>
      <c r="AD124">
        <f t="shared" si="18"/>
        <v>0.97140771834911954</v>
      </c>
    </row>
    <row r="125" spans="1:30" x14ac:dyDescent="0.45">
      <c r="A125" s="3" t="s">
        <v>19</v>
      </c>
      <c r="B125">
        <v>1188103</v>
      </c>
      <c r="C125">
        <v>31785</v>
      </c>
      <c r="F125" s="3"/>
      <c r="G125" s="3"/>
      <c r="H125" s="3"/>
      <c r="I125" s="3"/>
      <c r="J125" s="3"/>
      <c r="K125" s="3"/>
      <c r="L125" s="3"/>
      <c r="M125" s="3"/>
      <c r="N125" s="3">
        <v>1</v>
      </c>
      <c r="O125" s="4"/>
      <c r="P125" s="3" t="s">
        <v>19</v>
      </c>
      <c r="Q125" s="3">
        <f t="shared" si="32"/>
        <v>1188103</v>
      </c>
      <c r="R125" s="3">
        <f t="shared" si="31"/>
        <v>31785</v>
      </c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>
        <f t="shared" si="17"/>
        <v>1219888</v>
      </c>
      <c r="AD125">
        <f t="shared" si="18"/>
        <v>0.97394432931547814</v>
      </c>
    </row>
    <row r="126" spans="1:30" x14ac:dyDescent="0.45">
      <c r="A126" s="3" t="s">
        <v>20</v>
      </c>
      <c r="B126">
        <v>492344</v>
      </c>
      <c r="C126">
        <v>15809</v>
      </c>
      <c r="F126" s="3"/>
      <c r="G126" s="3"/>
      <c r="H126" s="3"/>
      <c r="I126" s="3"/>
      <c r="J126" s="3"/>
      <c r="K126" s="3"/>
      <c r="L126" s="3"/>
      <c r="M126" s="3"/>
      <c r="N126" s="3">
        <v>9.4133004498598787</v>
      </c>
      <c r="O126" s="4"/>
      <c r="P126" s="3" t="s">
        <v>20</v>
      </c>
      <c r="Q126" s="3">
        <f t="shared" si="32"/>
        <v>4634581.9966858122</v>
      </c>
      <c r="R126" s="3">
        <f t="shared" si="31"/>
        <v>148814.86681183483</v>
      </c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>
        <f t="shared" si="17"/>
        <v>4783396.8634976475</v>
      </c>
      <c r="AD126">
        <f t="shared" si="18"/>
        <v>0.96888929121740885</v>
      </c>
    </row>
    <row r="127" spans="1:30" x14ac:dyDescent="0.45">
      <c r="A127" s="3" t="s">
        <v>21</v>
      </c>
      <c r="B127">
        <v>946604</v>
      </c>
      <c r="C127">
        <v>21708</v>
      </c>
      <c r="F127" s="3"/>
      <c r="G127" s="3"/>
      <c r="H127" s="3"/>
      <c r="I127" s="3"/>
      <c r="J127" s="3"/>
      <c r="K127" s="3"/>
      <c r="L127" s="3"/>
      <c r="M127" s="3"/>
      <c r="N127" s="3">
        <v>3.3537949993383345</v>
      </c>
      <c r="O127" s="4"/>
      <c r="P127" s="3" t="s">
        <v>21</v>
      </c>
      <c r="Q127" s="3">
        <f t="shared" si="32"/>
        <v>3174715.7615536647</v>
      </c>
      <c r="R127" s="3">
        <f t="shared" si="31"/>
        <v>72804.181845636558</v>
      </c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>
        <f t="shared" si="17"/>
        <v>3247519.9433993013</v>
      </c>
      <c r="AD127">
        <f t="shared" si="18"/>
        <v>0.97758160592866761</v>
      </c>
    </row>
    <row r="128" spans="1:30" x14ac:dyDescent="0.45">
      <c r="A128" s="3" t="s">
        <v>22</v>
      </c>
      <c r="B128">
        <v>278781</v>
      </c>
      <c r="C128">
        <v>23049</v>
      </c>
      <c r="F128" s="3"/>
      <c r="G128" s="3"/>
      <c r="H128" s="3"/>
      <c r="I128" s="3"/>
      <c r="J128" s="3"/>
      <c r="K128" s="3"/>
      <c r="L128" s="3"/>
      <c r="M128" s="3"/>
      <c r="N128" s="3">
        <v>3.7705854651120836</v>
      </c>
      <c r="O128" s="4"/>
      <c r="P128" s="3" t="s">
        <v>22</v>
      </c>
      <c r="Q128" s="3">
        <f t="shared" si="32"/>
        <v>1051167.5865494118</v>
      </c>
      <c r="R128" s="3">
        <f t="shared" si="31"/>
        <v>86908.224385368419</v>
      </c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>
        <f t="shared" si="17"/>
        <v>1138075.8109347802</v>
      </c>
      <c r="AD128">
        <f t="shared" si="18"/>
        <v>0.92363582148891765</v>
      </c>
    </row>
    <row r="129" spans="1:30" x14ac:dyDescent="0.45">
      <c r="A129" s="3" t="s">
        <v>23</v>
      </c>
      <c r="B129">
        <v>492350</v>
      </c>
      <c r="F129" s="3"/>
      <c r="G129" s="3"/>
      <c r="H129" s="3"/>
      <c r="I129" s="3"/>
      <c r="J129" s="3"/>
      <c r="K129" s="3"/>
      <c r="L129" s="3"/>
      <c r="M129" s="3"/>
      <c r="N129" s="3">
        <v>10.154589962199262</v>
      </c>
      <c r="O129" s="4"/>
      <c r="P129" s="3" t="s">
        <v>23</v>
      </c>
      <c r="Q129" s="3">
        <f t="shared" si="32"/>
        <v>4999612.3678888064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>
        <f t="shared" si="17"/>
        <v>4999612.3678888064</v>
      </c>
      <c r="AD129">
        <f t="shared" si="18"/>
        <v>1</v>
      </c>
    </row>
    <row r="130" spans="1:30" x14ac:dyDescent="0.45">
      <c r="A130" s="3" t="s">
        <v>24</v>
      </c>
      <c r="B130">
        <v>464917</v>
      </c>
      <c r="C130">
        <v>13844</v>
      </c>
      <c r="F130" s="3"/>
      <c r="G130" s="3"/>
      <c r="H130" s="3"/>
      <c r="I130" s="3"/>
      <c r="J130" s="3"/>
      <c r="K130" s="3"/>
      <c r="L130" s="3"/>
      <c r="M130" s="3"/>
      <c r="N130" s="3">
        <v>2.4585723137428261</v>
      </c>
      <c r="O130" s="4"/>
      <c r="P130" s="3" t="s">
        <v>24</v>
      </c>
      <c r="Q130" s="3">
        <f t="shared" si="32"/>
        <v>1143032.0643883734</v>
      </c>
      <c r="R130" s="3">
        <f t="shared" si="31"/>
        <v>34036.475111455686</v>
      </c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>
        <f t="shared" si="17"/>
        <v>1177068.5394998291</v>
      </c>
      <c r="AD130">
        <f t="shared" si="18"/>
        <v>0.97108369311618947</v>
      </c>
    </row>
    <row r="131" spans="1:30" x14ac:dyDescent="0.45">
      <c r="A131" s="3" t="s">
        <v>25</v>
      </c>
      <c r="B131">
        <v>496187</v>
      </c>
      <c r="F131" s="3"/>
      <c r="G131" s="3"/>
      <c r="H131" s="3"/>
      <c r="I131" s="3"/>
      <c r="J131" s="3"/>
      <c r="K131" s="3"/>
      <c r="L131" s="3"/>
      <c r="M131" s="3"/>
      <c r="N131" s="3">
        <v>5.7441821194253215</v>
      </c>
      <c r="O131" s="4"/>
      <c r="P131" s="3" t="s">
        <v>25</v>
      </c>
      <c r="Q131" s="3">
        <f t="shared" si="32"/>
        <v>2850188.4932912919</v>
      </c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>
        <f t="shared" si="17"/>
        <v>2850188.4932912919</v>
      </c>
      <c r="AD131">
        <f t="shared" si="18"/>
        <v>1</v>
      </c>
    </row>
    <row r="132" spans="1:30" ht="15.75" x14ac:dyDescent="0.5">
      <c r="A132" s="1" t="s">
        <v>26</v>
      </c>
      <c r="B132" s="3">
        <f t="shared" ref="B132:M132" si="33">AVERAGE(B122:B126)</f>
        <v>621489.19999999995</v>
      </c>
      <c r="C132" s="3">
        <f t="shared" si="33"/>
        <v>24417.4</v>
      </c>
      <c r="D132" s="3" t="e">
        <f t="shared" si="33"/>
        <v>#DIV/0!</v>
      </c>
      <c r="E132" s="3" t="e">
        <f t="shared" si="33"/>
        <v>#DIV/0!</v>
      </c>
      <c r="F132" s="3" t="e">
        <f t="shared" si="33"/>
        <v>#DIV/0!</v>
      </c>
      <c r="G132" s="3" t="e">
        <f t="shared" si="33"/>
        <v>#DIV/0!</v>
      </c>
      <c r="H132" s="3" t="e">
        <f t="shared" si="33"/>
        <v>#DIV/0!</v>
      </c>
      <c r="I132" s="3" t="e">
        <f t="shared" si="33"/>
        <v>#DIV/0!</v>
      </c>
      <c r="J132" s="3" t="e">
        <f t="shared" si="33"/>
        <v>#DIV/0!</v>
      </c>
      <c r="K132" s="3" t="e">
        <f t="shared" si="33"/>
        <v>#DIV/0!</v>
      </c>
      <c r="L132" s="3" t="e">
        <f t="shared" si="33"/>
        <v>#DIV/0!</v>
      </c>
      <c r="M132" s="3" t="e">
        <f t="shared" si="33"/>
        <v>#DIV/0!</v>
      </c>
      <c r="N132" s="3"/>
      <c r="O132" s="4"/>
      <c r="P132" s="1" t="s">
        <v>26</v>
      </c>
      <c r="Q132" s="3">
        <f>AVERAGE(Q122:Q126)</f>
        <v>8622456.7912995555</v>
      </c>
      <c r="R132" s="3">
        <f>AVERAGE(R122:R126)</f>
        <v>442616.05047178548</v>
      </c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>
        <f t="shared" ref="AC132:AC195" si="34">SUM(Q132:AB132)</f>
        <v>9065072.8417713419</v>
      </c>
      <c r="AD132">
        <f t="shared" ref="AD132:AD195" si="35">Q132/AC132</f>
        <v>0.95117347006499087</v>
      </c>
    </row>
    <row r="133" spans="1:30" ht="15.75" x14ac:dyDescent="0.5">
      <c r="A133" s="1" t="s">
        <v>27</v>
      </c>
      <c r="B133" s="3">
        <f>AVERAGE(B127:B131)</f>
        <v>535767.80000000005</v>
      </c>
      <c r="C133" s="3">
        <f t="shared" ref="C133:M133" si="36">AVERAGE(C127:C131)</f>
        <v>19533.666666666668</v>
      </c>
      <c r="D133" s="3" t="e">
        <f t="shared" si="36"/>
        <v>#DIV/0!</v>
      </c>
      <c r="E133" s="3" t="e">
        <f t="shared" si="36"/>
        <v>#DIV/0!</v>
      </c>
      <c r="F133" s="3" t="e">
        <f t="shared" si="36"/>
        <v>#DIV/0!</v>
      </c>
      <c r="G133" s="3" t="e">
        <f t="shared" si="36"/>
        <v>#DIV/0!</v>
      </c>
      <c r="H133" s="3" t="e">
        <f t="shared" si="36"/>
        <v>#DIV/0!</v>
      </c>
      <c r="I133" s="3" t="e">
        <f t="shared" si="36"/>
        <v>#DIV/0!</v>
      </c>
      <c r="J133" s="3" t="e">
        <f t="shared" si="36"/>
        <v>#DIV/0!</v>
      </c>
      <c r="K133" s="3" t="e">
        <f t="shared" si="36"/>
        <v>#DIV/0!</v>
      </c>
      <c r="L133" s="3" t="e">
        <f t="shared" si="36"/>
        <v>#DIV/0!</v>
      </c>
      <c r="M133" s="3" t="e">
        <f t="shared" si="36"/>
        <v>#DIV/0!</v>
      </c>
      <c r="N133" s="3"/>
      <c r="O133" s="4"/>
      <c r="P133" s="1" t="s">
        <v>27</v>
      </c>
      <c r="Q133" s="3">
        <f>AVERAGE(Q127:Q131)</f>
        <v>2643743.2547343099</v>
      </c>
      <c r="R133" s="3">
        <f t="shared" ref="R133" si="37">AVERAGE(R127:R131)</f>
        <v>64582.96044748689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>
        <f t="shared" si="34"/>
        <v>2708326.2151817968</v>
      </c>
      <c r="AD133">
        <f t="shared" si="35"/>
        <v>0.97615392116154232</v>
      </c>
    </row>
    <row r="134" spans="1:30" ht="15.75" x14ac:dyDescent="0.5">
      <c r="A134" s="1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6"/>
      <c r="P134" s="1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>
        <f t="shared" si="34"/>
        <v>0</v>
      </c>
      <c r="AD134" t="e">
        <f t="shared" si="35"/>
        <v>#DIV/0!</v>
      </c>
    </row>
    <row r="135" spans="1:30" x14ac:dyDescent="0.4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>
        <f t="shared" si="34"/>
        <v>0</v>
      </c>
      <c r="AD135" t="e">
        <f t="shared" si="35"/>
        <v>#DIV/0!</v>
      </c>
    </row>
    <row r="136" spans="1:30" x14ac:dyDescent="0.4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>
        <f t="shared" si="34"/>
        <v>0</v>
      </c>
      <c r="AD136" t="e">
        <f t="shared" si="35"/>
        <v>#DIV/0!</v>
      </c>
    </row>
    <row r="137" spans="1:30" ht="15.75" x14ac:dyDescent="0.5">
      <c r="A137" s="1" t="s">
        <v>0</v>
      </c>
      <c r="B137" s="2" t="s">
        <v>35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4"/>
      <c r="P137" s="1" t="s">
        <v>2</v>
      </c>
      <c r="Q137" s="2" t="str">
        <f>B137</f>
        <v>ATP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3"/>
      <c r="AC137">
        <f t="shared" si="34"/>
        <v>0</v>
      </c>
      <c r="AD137" t="e">
        <f t="shared" si="35"/>
        <v>#VALUE!</v>
      </c>
    </row>
    <row r="138" spans="1:30" x14ac:dyDescent="0.45">
      <c r="A138" s="3"/>
      <c r="B138" s="5" t="s">
        <v>3</v>
      </c>
      <c r="C138" s="5" t="s">
        <v>4</v>
      </c>
      <c r="D138" s="5" t="s">
        <v>5</v>
      </c>
      <c r="E138" s="5" t="s">
        <v>6</v>
      </c>
      <c r="F138" s="5" t="s">
        <v>7</v>
      </c>
      <c r="G138" s="5" t="s">
        <v>8</v>
      </c>
      <c r="H138" s="5" t="s">
        <v>9</v>
      </c>
      <c r="I138" s="5" t="s">
        <v>10</v>
      </c>
      <c r="J138" s="5" t="s">
        <v>11</v>
      </c>
      <c r="K138" s="5" t="s">
        <v>12</v>
      </c>
      <c r="L138" s="5" t="s">
        <v>13</v>
      </c>
      <c r="M138" s="5" t="s">
        <v>14</v>
      </c>
      <c r="N138" s="5" t="s">
        <v>15</v>
      </c>
      <c r="O138" s="4"/>
      <c r="P138" s="3"/>
      <c r="Q138" s="5" t="s">
        <v>3</v>
      </c>
      <c r="R138" s="5" t="s">
        <v>4</v>
      </c>
      <c r="S138" s="5" t="s">
        <v>5</v>
      </c>
      <c r="T138" s="5" t="s">
        <v>6</v>
      </c>
      <c r="U138" s="5" t="s">
        <v>7</v>
      </c>
      <c r="V138" s="5" t="s">
        <v>8</v>
      </c>
      <c r="W138" s="5" t="s">
        <v>9</v>
      </c>
      <c r="X138" s="5" t="s">
        <v>10</v>
      </c>
      <c r="Y138" s="5" t="s">
        <v>11</v>
      </c>
      <c r="Z138" s="5" t="s">
        <v>12</v>
      </c>
      <c r="AA138" s="5" t="s">
        <v>13</v>
      </c>
      <c r="AB138" s="5" t="s">
        <v>14</v>
      </c>
      <c r="AC138">
        <f t="shared" si="34"/>
        <v>0</v>
      </c>
      <c r="AD138" t="e">
        <f t="shared" si="35"/>
        <v>#VALUE!</v>
      </c>
    </row>
    <row r="139" spans="1:30" x14ac:dyDescent="0.45">
      <c r="A139" s="3" t="s">
        <v>16</v>
      </c>
      <c r="B139">
        <v>250409</v>
      </c>
      <c r="C139">
        <v>31011</v>
      </c>
      <c r="F139" s="3"/>
      <c r="G139" s="3"/>
      <c r="H139" s="3"/>
      <c r="I139" s="3"/>
      <c r="J139" s="3"/>
      <c r="K139" s="3"/>
      <c r="L139" s="3"/>
      <c r="M139" s="3"/>
      <c r="N139" s="3">
        <v>3.6634621409977131</v>
      </c>
      <c r="O139" s="4"/>
      <c r="P139" s="3" t="s">
        <v>16</v>
      </c>
      <c r="Q139" s="3">
        <f>B139*$N139</f>
        <v>917363.89126509638</v>
      </c>
      <c r="R139" s="3">
        <f t="shared" ref="R139:S148" si="38">C139*$N139</f>
        <v>113607.62445448009</v>
      </c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>
        <f t="shared" si="34"/>
        <v>1030971.5157195765</v>
      </c>
      <c r="AD139">
        <f t="shared" si="35"/>
        <v>0.8898052732570535</v>
      </c>
    </row>
    <row r="140" spans="1:30" x14ac:dyDescent="0.45">
      <c r="A140" s="3" t="s">
        <v>17</v>
      </c>
      <c r="B140">
        <v>201094</v>
      </c>
      <c r="C140">
        <v>11331</v>
      </c>
      <c r="F140" s="3"/>
      <c r="G140" s="3"/>
      <c r="H140" s="3"/>
      <c r="I140" s="3"/>
      <c r="J140" s="3"/>
      <c r="K140" s="3"/>
      <c r="L140" s="3"/>
      <c r="M140" s="3"/>
      <c r="N140" s="3">
        <v>52.663271584675194</v>
      </c>
      <c r="O140" s="4"/>
      <c r="P140" s="3" t="s">
        <v>17</v>
      </c>
      <c r="Q140" s="3">
        <f t="shared" ref="Q140:Q148" si="39">B140*$N140</f>
        <v>10590267.936048673</v>
      </c>
      <c r="R140" s="3">
        <f t="shared" si="38"/>
        <v>596727.53032595466</v>
      </c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>
        <f t="shared" si="34"/>
        <v>11186995.466374628</v>
      </c>
      <c r="AD140">
        <f t="shared" si="35"/>
        <v>0.9466588207602683</v>
      </c>
    </row>
    <row r="141" spans="1:30" x14ac:dyDescent="0.45">
      <c r="A141" s="3" t="s">
        <v>18</v>
      </c>
      <c r="B141">
        <v>719073</v>
      </c>
      <c r="C141">
        <v>122081</v>
      </c>
      <c r="D141">
        <v>19863</v>
      </c>
      <c r="F141" s="3"/>
      <c r="G141" s="3"/>
      <c r="H141" s="3"/>
      <c r="I141" s="3"/>
      <c r="J141" s="3"/>
      <c r="K141" s="3"/>
      <c r="L141" s="3"/>
      <c r="M141" s="3"/>
      <c r="N141" s="3">
        <v>5.27428246560173</v>
      </c>
      <c r="O141" s="4"/>
      <c r="P141" s="3" t="s">
        <v>18</v>
      </c>
      <c r="Q141" s="3">
        <f t="shared" si="39"/>
        <v>3792594.115387633</v>
      </c>
      <c r="R141" s="3">
        <f t="shared" si="38"/>
        <v>643889.67768312478</v>
      </c>
      <c r="S141" s="3">
        <f t="shared" si="38"/>
        <v>104763.07261424717</v>
      </c>
      <c r="T141" s="3"/>
      <c r="U141" s="3"/>
      <c r="V141" s="3"/>
      <c r="W141" s="3"/>
      <c r="X141" s="3"/>
      <c r="Y141" s="3"/>
      <c r="Z141" s="3"/>
      <c r="AA141" s="3"/>
      <c r="AB141" s="3"/>
      <c r="AC141">
        <f t="shared" si="34"/>
        <v>4541246.8656850047</v>
      </c>
      <c r="AD141">
        <f t="shared" si="35"/>
        <v>0.83514378926316213</v>
      </c>
    </row>
    <row r="142" spans="1:30" x14ac:dyDescent="0.45">
      <c r="A142" s="3" t="s">
        <v>19</v>
      </c>
      <c r="B142">
        <v>939075</v>
      </c>
      <c r="C142">
        <v>141344</v>
      </c>
      <c r="D142">
        <v>30503</v>
      </c>
      <c r="F142" s="3"/>
      <c r="G142" s="3"/>
      <c r="H142" s="3"/>
      <c r="I142" s="3"/>
      <c r="J142" s="3"/>
      <c r="K142" s="3"/>
      <c r="L142" s="3"/>
      <c r="M142" s="3"/>
      <c r="N142" s="3">
        <v>1</v>
      </c>
      <c r="O142" s="4"/>
      <c r="P142" s="3" t="s">
        <v>19</v>
      </c>
      <c r="Q142" s="3">
        <f t="shared" si="39"/>
        <v>939075</v>
      </c>
      <c r="R142" s="3">
        <f t="shared" si="38"/>
        <v>141344</v>
      </c>
      <c r="S142" s="3">
        <f t="shared" si="38"/>
        <v>30503</v>
      </c>
      <c r="T142" s="3"/>
      <c r="U142" s="3"/>
      <c r="V142" s="3"/>
      <c r="W142" s="3"/>
      <c r="X142" s="3"/>
      <c r="Y142" s="3"/>
      <c r="Z142" s="3"/>
      <c r="AA142" s="3"/>
      <c r="AB142" s="3"/>
      <c r="AC142">
        <f t="shared" si="34"/>
        <v>1110922</v>
      </c>
      <c r="AD142">
        <f t="shared" si="35"/>
        <v>0.84531137199551365</v>
      </c>
    </row>
    <row r="143" spans="1:30" x14ac:dyDescent="0.45">
      <c r="A143" s="3" t="s">
        <v>20</v>
      </c>
      <c r="B143">
        <v>1926535</v>
      </c>
      <c r="C143">
        <v>197123</v>
      </c>
      <c r="D143">
        <v>70778</v>
      </c>
      <c r="F143" s="3"/>
      <c r="G143" s="3"/>
      <c r="H143" s="3"/>
      <c r="I143" s="3"/>
      <c r="J143" s="3"/>
      <c r="K143" s="3"/>
      <c r="L143" s="3"/>
      <c r="M143" s="3"/>
      <c r="N143" s="3">
        <v>9.4133004498598787</v>
      </c>
      <c r="O143" s="4"/>
      <c r="P143" s="3" t="s">
        <v>20</v>
      </c>
      <c r="Q143" s="3">
        <f t="shared" si="39"/>
        <v>18135052.782170802</v>
      </c>
      <c r="R143" s="3">
        <f t="shared" si="38"/>
        <v>1855578.0245777289</v>
      </c>
      <c r="S143" s="3">
        <f t="shared" si="38"/>
        <v>666254.57924018253</v>
      </c>
      <c r="T143" s="3"/>
      <c r="U143" s="3"/>
      <c r="V143" s="3"/>
      <c r="W143" s="3"/>
      <c r="X143" s="3"/>
      <c r="Y143" s="3"/>
      <c r="Z143" s="3"/>
      <c r="AA143" s="3"/>
      <c r="AB143" s="3"/>
      <c r="AC143">
        <f t="shared" si="34"/>
        <v>20656885.385988716</v>
      </c>
      <c r="AD143">
        <f t="shared" si="35"/>
        <v>0.87791806186190879</v>
      </c>
    </row>
    <row r="144" spans="1:30" x14ac:dyDescent="0.45">
      <c r="A144" s="3" t="s">
        <v>21</v>
      </c>
      <c r="B144">
        <v>398315</v>
      </c>
      <c r="C144">
        <v>31289</v>
      </c>
      <c r="F144" s="3"/>
      <c r="G144" s="3"/>
      <c r="H144" s="3"/>
      <c r="I144" s="3"/>
      <c r="J144" s="3"/>
      <c r="K144" s="3"/>
      <c r="L144" s="3"/>
      <c r="M144" s="3"/>
      <c r="N144" s="3">
        <v>3.3537949993383345</v>
      </c>
      <c r="O144" s="4"/>
      <c r="P144" s="3" t="s">
        <v>21</v>
      </c>
      <c r="Q144" s="3">
        <f t="shared" si="39"/>
        <v>1335866.8551614487</v>
      </c>
      <c r="R144" s="3">
        <f t="shared" si="38"/>
        <v>104936.89173429715</v>
      </c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>
        <f t="shared" si="34"/>
        <v>1440803.7468957459</v>
      </c>
      <c r="AD144">
        <f t="shared" si="35"/>
        <v>0.92716781035558327</v>
      </c>
    </row>
    <row r="145" spans="1:30" x14ac:dyDescent="0.45">
      <c r="A145" s="3" t="s">
        <v>22</v>
      </c>
      <c r="B145">
        <v>1602999</v>
      </c>
      <c r="C145">
        <v>215533</v>
      </c>
      <c r="D145">
        <v>45233</v>
      </c>
      <c r="F145" s="3"/>
      <c r="G145" s="3"/>
      <c r="H145" s="3"/>
      <c r="I145" s="3"/>
      <c r="J145" s="3"/>
      <c r="K145" s="3"/>
      <c r="L145" s="3"/>
      <c r="M145" s="3"/>
      <c r="N145" s="3">
        <v>3.7705854651120836</v>
      </c>
      <c r="O145" s="4"/>
      <c r="P145" s="3" t="s">
        <v>22</v>
      </c>
      <c r="Q145" s="3">
        <f t="shared" si="39"/>
        <v>6044244.7299892046</v>
      </c>
      <c r="R145" s="3">
        <f t="shared" si="38"/>
        <v>812685.59705200267</v>
      </c>
      <c r="S145" s="3">
        <f t="shared" si="38"/>
        <v>170554.89234341489</v>
      </c>
      <c r="T145" s="3"/>
      <c r="U145" s="3"/>
      <c r="V145" s="3"/>
      <c r="W145" s="3"/>
      <c r="X145" s="3"/>
      <c r="Y145" s="3"/>
      <c r="Z145" s="3"/>
      <c r="AA145" s="3"/>
      <c r="AB145" s="3"/>
      <c r="AC145">
        <f t="shared" si="34"/>
        <v>7027485.2193846218</v>
      </c>
      <c r="AD145">
        <f t="shared" si="35"/>
        <v>0.86008643793611317</v>
      </c>
    </row>
    <row r="146" spans="1:30" x14ac:dyDescent="0.45">
      <c r="A146" s="3" t="s">
        <v>23</v>
      </c>
      <c r="B146">
        <v>237988</v>
      </c>
      <c r="C146">
        <v>36010</v>
      </c>
      <c r="F146" s="3"/>
      <c r="G146" s="3"/>
      <c r="H146" s="3"/>
      <c r="I146" s="3"/>
      <c r="J146" s="3"/>
      <c r="K146" s="3"/>
      <c r="L146" s="3"/>
      <c r="M146" s="3"/>
      <c r="N146" s="3">
        <v>10.154589962199262</v>
      </c>
      <c r="O146" s="4"/>
      <c r="P146" s="3" t="s">
        <v>23</v>
      </c>
      <c r="Q146" s="3">
        <f t="shared" si="39"/>
        <v>2416670.5559238782</v>
      </c>
      <c r="R146" s="3">
        <f t="shared" si="38"/>
        <v>365666.78453879541</v>
      </c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>
        <f t="shared" si="34"/>
        <v>2782337.3404626735</v>
      </c>
      <c r="AD146">
        <f t="shared" si="35"/>
        <v>0.86857568303418276</v>
      </c>
    </row>
    <row r="147" spans="1:30" x14ac:dyDescent="0.45">
      <c r="A147" s="3" t="s">
        <v>24</v>
      </c>
      <c r="B147">
        <v>393354</v>
      </c>
      <c r="C147">
        <v>73720</v>
      </c>
      <c r="F147" s="3"/>
      <c r="G147" s="3"/>
      <c r="H147" s="3"/>
      <c r="I147" s="3"/>
      <c r="J147" s="3"/>
      <c r="K147" s="3"/>
      <c r="L147" s="3"/>
      <c r="M147" s="3"/>
      <c r="N147" s="3">
        <v>2.4585723137428261</v>
      </c>
      <c r="O147" s="4"/>
      <c r="P147" s="3" t="s">
        <v>24</v>
      </c>
      <c r="Q147" s="3">
        <f t="shared" si="39"/>
        <v>967089.25389999559</v>
      </c>
      <c r="R147" s="3">
        <f t="shared" si="38"/>
        <v>181245.95096912116</v>
      </c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>
        <f t="shared" si="34"/>
        <v>1148335.2048691167</v>
      </c>
      <c r="AD147">
        <f t="shared" si="35"/>
        <v>0.84216633766812121</v>
      </c>
    </row>
    <row r="148" spans="1:30" x14ac:dyDescent="0.45">
      <c r="A148" s="3" t="s">
        <v>25</v>
      </c>
      <c r="B148">
        <v>541451</v>
      </c>
      <c r="C148">
        <v>121700</v>
      </c>
      <c r="F148" s="3"/>
      <c r="G148" s="3"/>
      <c r="H148" s="3"/>
      <c r="I148" s="3"/>
      <c r="J148" s="3"/>
      <c r="K148" s="3"/>
      <c r="L148" s="3"/>
      <c r="M148" s="3"/>
      <c r="N148" s="3">
        <v>5.7441821194253215</v>
      </c>
      <c r="O148" s="4"/>
      <c r="P148" s="3" t="s">
        <v>25</v>
      </c>
      <c r="Q148" s="3">
        <f t="shared" si="39"/>
        <v>3110193.1527449596</v>
      </c>
      <c r="R148" s="3">
        <f t="shared" si="38"/>
        <v>699066.96393406158</v>
      </c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>
        <f t="shared" si="34"/>
        <v>3809260.1166790212</v>
      </c>
      <c r="AD148">
        <f t="shared" si="35"/>
        <v>0.81648221898180051</v>
      </c>
    </row>
    <row r="149" spans="1:30" ht="15.75" x14ac:dyDescent="0.5">
      <c r="A149" s="1" t="s">
        <v>26</v>
      </c>
      <c r="B149" s="3">
        <f t="shared" ref="B149:M149" si="40">AVERAGE(B139:B143)</f>
        <v>807237.2</v>
      </c>
      <c r="C149" s="3">
        <f t="shared" si="40"/>
        <v>100578</v>
      </c>
      <c r="D149" s="3">
        <f t="shared" si="40"/>
        <v>40381.333333333336</v>
      </c>
      <c r="E149" s="3" t="e">
        <f t="shared" si="40"/>
        <v>#DIV/0!</v>
      </c>
      <c r="F149" s="3" t="e">
        <f t="shared" si="40"/>
        <v>#DIV/0!</v>
      </c>
      <c r="G149" s="3" t="e">
        <f t="shared" si="40"/>
        <v>#DIV/0!</v>
      </c>
      <c r="H149" s="3" t="e">
        <f t="shared" si="40"/>
        <v>#DIV/0!</v>
      </c>
      <c r="I149" s="3" t="e">
        <f t="shared" si="40"/>
        <v>#DIV/0!</v>
      </c>
      <c r="J149" s="3" t="e">
        <f t="shared" si="40"/>
        <v>#DIV/0!</v>
      </c>
      <c r="K149" s="3" t="e">
        <f t="shared" si="40"/>
        <v>#DIV/0!</v>
      </c>
      <c r="L149" s="3" t="e">
        <f t="shared" si="40"/>
        <v>#DIV/0!</v>
      </c>
      <c r="M149" s="3" t="e">
        <f t="shared" si="40"/>
        <v>#DIV/0!</v>
      </c>
      <c r="N149" s="3"/>
      <c r="O149" s="4"/>
      <c r="P149" s="1" t="s">
        <v>26</v>
      </c>
      <c r="Q149" s="3">
        <f>AVERAGE(Q139:Q143)</f>
        <v>6874870.74497444</v>
      </c>
      <c r="R149" s="3">
        <f>AVERAGE(R139:R143)</f>
        <v>670229.37140825775</v>
      </c>
      <c r="S149" s="3">
        <f>AVERAGE(S139:S143)</f>
        <v>267173.55061814323</v>
      </c>
      <c r="T149" s="3"/>
      <c r="U149" s="3"/>
      <c r="V149" s="3"/>
      <c r="W149" s="3"/>
      <c r="X149" s="3"/>
      <c r="Y149" s="3"/>
      <c r="Z149" s="3"/>
      <c r="AA149" s="3"/>
      <c r="AB149" s="3"/>
      <c r="AC149">
        <f t="shared" si="34"/>
        <v>7812273.6670008404</v>
      </c>
      <c r="AD149">
        <f t="shared" si="35"/>
        <v>0.88000894976503397</v>
      </c>
    </row>
    <row r="150" spans="1:30" ht="15.75" x14ac:dyDescent="0.5">
      <c r="A150" s="1" t="s">
        <v>27</v>
      </c>
      <c r="B150" s="3">
        <f>AVERAGE(B144:B148)</f>
        <v>634821.4</v>
      </c>
      <c r="C150" s="3">
        <f t="shared" ref="C150:M150" si="41">AVERAGE(C144:C148)</f>
        <v>95650.4</v>
      </c>
      <c r="D150" s="3">
        <f t="shared" si="41"/>
        <v>45233</v>
      </c>
      <c r="E150" s="3" t="e">
        <f t="shared" si="41"/>
        <v>#DIV/0!</v>
      </c>
      <c r="F150" s="3" t="e">
        <f t="shared" si="41"/>
        <v>#DIV/0!</v>
      </c>
      <c r="G150" s="3" t="e">
        <f t="shared" si="41"/>
        <v>#DIV/0!</v>
      </c>
      <c r="H150" s="3" t="e">
        <f t="shared" si="41"/>
        <v>#DIV/0!</v>
      </c>
      <c r="I150" s="3" t="e">
        <f t="shared" si="41"/>
        <v>#DIV/0!</v>
      </c>
      <c r="J150" s="3" t="e">
        <f t="shared" si="41"/>
        <v>#DIV/0!</v>
      </c>
      <c r="K150" s="3" t="e">
        <f t="shared" si="41"/>
        <v>#DIV/0!</v>
      </c>
      <c r="L150" s="3" t="e">
        <f t="shared" si="41"/>
        <v>#DIV/0!</v>
      </c>
      <c r="M150" s="3" t="e">
        <f t="shared" si="41"/>
        <v>#DIV/0!</v>
      </c>
      <c r="N150" s="3"/>
      <c r="O150" s="4"/>
      <c r="P150" s="1" t="s">
        <v>27</v>
      </c>
      <c r="Q150" s="3">
        <f>AVERAGE(Q144:Q148)</f>
        <v>2774812.909543897</v>
      </c>
      <c r="R150" s="3">
        <f t="shared" ref="R150:S150" si="42">AVERAGE(R144:R148)</f>
        <v>432720.43764565559</v>
      </c>
      <c r="S150" s="3">
        <f t="shared" si="42"/>
        <v>170554.89234341489</v>
      </c>
      <c r="T150" s="3"/>
      <c r="U150" s="3"/>
      <c r="V150" s="3"/>
      <c r="W150" s="3"/>
      <c r="X150" s="3"/>
      <c r="Y150" s="3"/>
      <c r="Z150" s="3"/>
      <c r="AA150" s="3"/>
      <c r="AB150" s="3"/>
      <c r="AC150">
        <f t="shared" si="34"/>
        <v>3378088.2395329676</v>
      </c>
      <c r="AD150">
        <f t="shared" si="35"/>
        <v>0.82141516526149849</v>
      </c>
    </row>
    <row r="151" spans="1:30" ht="15.75" x14ac:dyDescent="0.5">
      <c r="A151" s="1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6"/>
      <c r="P151" s="1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>
        <f t="shared" si="34"/>
        <v>0</v>
      </c>
      <c r="AD151" t="e">
        <f t="shared" si="35"/>
        <v>#DIV/0!</v>
      </c>
    </row>
    <row r="152" spans="1:30" x14ac:dyDescent="0.4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>
        <f t="shared" si="34"/>
        <v>0</v>
      </c>
      <c r="AD152" t="e">
        <f t="shared" si="35"/>
        <v>#DIV/0!</v>
      </c>
    </row>
    <row r="153" spans="1:30" x14ac:dyDescent="0.4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>
        <f t="shared" si="34"/>
        <v>0</v>
      </c>
      <c r="AD153" t="e">
        <f t="shared" si="35"/>
        <v>#DIV/0!</v>
      </c>
    </row>
    <row r="154" spans="1:30" ht="15.75" x14ac:dyDescent="0.5">
      <c r="A154" s="1" t="s">
        <v>0</v>
      </c>
      <c r="B154" s="2" t="s">
        <v>36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4"/>
      <c r="P154" s="1" t="s">
        <v>2</v>
      </c>
      <c r="Q154" s="2" t="str">
        <f>B154</f>
        <v>Azelaic acid</v>
      </c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3"/>
      <c r="AC154">
        <f t="shared" si="34"/>
        <v>0</v>
      </c>
      <c r="AD154" t="e">
        <f t="shared" si="35"/>
        <v>#VALUE!</v>
      </c>
    </row>
    <row r="155" spans="1:30" x14ac:dyDescent="0.45">
      <c r="A155" s="3"/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  <c r="I155" s="5" t="s">
        <v>10</v>
      </c>
      <c r="J155" s="5" t="s">
        <v>11</v>
      </c>
      <c r="K155" s="5" t="s">
        <v>12</v>
      </c>
      <c r="L155" s="5" t="s">
        <v>13</v>
      </c>
      <c r="M155" s="5" t="s">
        <v>14</v>
      </c>
      <c r="N155" s="5" t="s">
        <v>15</v>
      </c>
      <c r="O155" s="4"/>
      <c r="P155" s="3"/>
      <c r="Q155" s="5" t="s">
        <v>3</v>
      </c>
      <c r="R155" s="5" t="s">
        <v>4</v>
      </c>
      <c r="S155" s="5" t="s">
        <v>5</v>
      </c>
      <c r="T155" s="5" t="s">
        <v>6</v>
      </c>
      <c r="U155" s="5" t="s">
        <v>7</v>
      </c>
      <c r="V155" s="5" t="s">
        <v>8</v>
      </c>
      <c r="W155" s="5" t="s">
        <v>9</v>
      </c>
      <c r="X155" s="5" t="s">
        <v>10</v>
      </c>
      <c r="Y155" s="5" t="s">
        <v>11</v>
      </c>
      <c r="Z155" s="5" t="s">
        <v>12</v>
      </c>
      <c r="AA155" s="5" t="s">
        <v>13</v>
      </c>
      <c r="AB155" s="5" t="s">
        <v>14</v>
      </c>
      <c r="AC155">
        <f t="shared" si="34"/>
        <v>0</v>
      </c>
      <c r="AD155" t="e">
        <f t="shared" si="35"/>
        <v>#VALUE!</v>
      </c>
    </row>
    <row r="156" spans="1:30" x14ac:dyDescent="0.45">
      <c r="A156" s="3" t="s">
        <v>16</v>
      </c>
      <c r="B156">
        <v>19461278</v>
      </c>
      <c r="C156">
        <v>1487355</v>
      </c>
      <c r="F156">
        <v>10587</v>
      </c>
      <c r="G156" s="3"/>
      <c r="H156" s="3"/>
      <c r="I156" s="3"/>
      <c r="J156" s="3"/>
      <c r="K156" s="3"/>
      <c r="L156" s="3"/>
      <c r="M156" s="3"/>
      <c r="N156" s="3">
        <v>3.6634621409977131</v>
      </c>
      <c r="O156" s="4"/>
      <c r="P156" s="3" t="s">
        <v>16</v>
      </c>
      <c r="Q156" s="3">
        <f>B156*$N156</f>
        <v>71295655.168431684</v>
      </c>
      <c r="R156" s="3">
        <f t="shared" ref="R156:R165" si="43">C156*$N156</f>
        <v>5448868.7327236533</v>
      </c>
      <c r="S156" s="3"/>
      <c r="T156" s="3"/>
      <c r="U156" s="3">
        <f t="shared" ref="U156:U159" si="44">F156*$N156</f>
        <v>38785.073686742791</v>
      </c>
      <c r="V156" s="3"/>
      <c r="W156" s="3"/>
      <c r="X156" s="3"/>
      <c r="Y156" s="3"/>
      <c r="Z156" s="3"/>
      <c r="AA156" s="3"/>
      <c r="AB156" s="3"/>
      <c r="AC156">
        <f t="shared" si="34"/>
        <v>76783308.974842086</v>
      </c>
      <c r="AD156">
        <f t="shared" si="35"/>
        <v>0.9285306418845739</v>
      </c>
    </row>
    <row r="157" spans="1:30" x14ac:dyDescent="0.45">
      <c r="A157" s="3" t="s">
        <v>17</v>
      </c>
      <c r="B157">
        <v>22224712</v>
      </c>
      <c r="C157">
        <v>1543889</v>
      </c>
      <c r="G157" s="3"/>
      <c r="H157" s="3"/>
      <c r="I157" s="3"/>
      <c r="J157" s="3"/>
      <c r="K157" s="3"/>
      <c r="L157" s="3"/>
      <c r="M157" s="3"/>
      <c r="N157" s="3">
        <v>52.663271584675194</v>
      </c>
      <c r="O157" s="4"/>
      <c r="P157" s="3" t="s">
        <v>17</v>
      </c>
      <c r="Q157" s="3">
        <f t="shared" ref="Q157:Q165" si="45">B157*$N157</f>
        <v>1170426043.9471898</v>
      </c>
      <c r="R157" s="3">
        <f t="shared" si="43"/>
        <v>81306245.703592598</v>
      </c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>
        <f t="shared" si="34"/>
        <v>1251732289.6507823</v>
      </c>
      <c r="AD157">
        <f t="shared" si="35"/>
        <v>0.93504502010867196</v>
      </c>
    </row>
    <row r="158" spans="1:30" x14ac:dyDescent="0.45">
      <c r="A158" s="3" t="s">
        <v>18</v>
      </c>
      <c r="B158">
        <v>21817983</v>
      </c>
      <c r="C158">
        <v>1553560</v>
      </c>
      <c r="F158">
        <v>12102</v>
      </c>
      <c r="G158" s="3"/>
      <c r="H158" s="3"/>
      <c r="I158" s="3"/>
      <c r="J158" s="3"/>
      <c r="K158" s="3"/>
      <c r="L158" s="3"/>
      <c r="M158" s="3"/>
      <c r="N158" s="3">
        <v>5.27428246560173</v>
      </c>
      <c r="O158" s="4"/>
      <c r="P158" s="3" t="s">
        <v>18</v>
      </c>
      <c r="Q158" s="3">
        <f t="shared" si="45"/>
        <v>115074205.17169663</v>
      </c>
      <c r="R158" s="3">
        <f t="shared" si="43"/>
        <v>8193914.2672602236</v>
      </c>
      <c r="S158" s="3"/>
      <c r="T158" s="3"/>
      <c r="U158" s="3">
        <f t="shared" si="44"/>
        <v>63829.366398712133</v>
      </c>
      <c r="V158" s="3"/>
      <c r="W158" s="3"/>
      <c r="X158" s="3"/>
      <c r="Y158" s="3"/>
      <c r="Z158" s="3"/>
      <c r="AA158" s="3"/>
      <c r="AB158" s="3"/>
      <c r="AC158">
        <f t="shared" si="34"/>
        <v>123331948.80535556</v>
      </c>
      <c r="AD158">
        <f t="shared" si="35"/>
        <v>0.93304457025412424</v>
      </c>
    </row>
    <row r="159" spans="1:30" x14ac:dyDescent="0.45">
      <c r="A159" s="3" t="s">
        <v>19</v>
      </c>
      <c r="B159">
        <v>24798729</v>
      </c>
      <c r="C159">
        <v>1601592</v>
      </c>
      <c r="F159">
        <v>15981</v>
      </c>
      <c r="G159" s="3"/>
      <c r="H159" s="3"/>
      <c r="I159" s="3"/>
      <c r="J159" s="3"/>
      <c r="K159" s="3"/>
      <c r="L159" s="3"/>
      <c r="M159" s="3"/>
      <c r="N159" s="3">
        <v>1</v>
      </c>
      <c r="O159" s="4"/>
      <c r="P159" s="3" t="s">
        <v>19</v>
      </c>
      <c r="Q159" s="3">
        <f t="shared" si="45"/>
        <v>24798729</v>
      </c>
      <c r="R159" s="3">
        <f t="shared" si="43"/>
        <v>1601592</v>
      </c>
      <c r="S159" s="3"/>
      <c r="T159" s="3"/>
      <c r="U159" s="3">
        <f t="shared" si="44"/>
        <v>15981</v>
      </c>
      <c r="V159" s="3"/>
      <c r="W159" s="3"/>
      <c r="X159" s="3"/>
      <c r="Y159" s="3"/>
      <c r="Z159" s="3"/>
      <c r="AA159" s="3"/>
      <c r="AB159" s="3"/>
      <c r="AC159">
        <f t="shared" si="34"/>
        <v>26416302</v>
      </c>
      <c r="AD159">
        <f t="shared" si="35"/>
        <v>0.93876610738323629</v>
      </c>
    </row>
    <row r="160" spans="1:30" x14ac:dyDescent="0.45">
      <c r="A160" s="3" t="s">
        <v>20</v>
      </c>
      <c r="B160">
        <v>21666245</v>
      </c>
      <c r="C160">
        <v>1432462</v>
      </c>
      <c r="G160" s="3"/>
      <c r="H160" s="3"/>
      <c r="I160" s="3"/>
      <c r="J160" s="3"/>
      <c r="K160" s="3"/>
      <c r="L160" s="3"/>
      <c r="M160" s="3"/>
      <c r="N160" s="3">
        <v>9.4133004498598787</v>
      </c>
      <c r="O160" s="4"/>
      <c r="P160" s="3" t="s">
        <v>20</v>
      </c>
      <c r="Q160" s="3">
        <f t="shared" si="45"/>
        <v>203950873.80527434</v>
      </c>
      <c r="R160" s="3">
        <f t="shared" si="43"/>
        <v>13484195.189007182</v>
      </c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>
        <f t="shared" si="34"/>
        <v>217435068.99428153</v>
      </c>
      <c r="AD160">
        <f t="shared" si="35"/>
        <v>0.93798518678989251</v>
      </c>
    </row>
    <row r="161" spans="1:30" x14ac:dyDescent="0.45">
      <c r="A161" s="3" t="s">
        <v>21</v>
      </c>
      <c r="B161">
        <v>22876486</v>
      </c>
      <c r="C161">
        <v>1406547</v>
      </c>
      <c r="G161" s="3"/>
      <c r="H161" s="3"/>
      <c r="I161" s="3"/>
      <c r="J161" s="3"/>
      <c r="K161" s="3"/>
      <c r="L161" s="3"/>
      <c r="M161" s="3"/>
      <c r="N161" s="3">
        <v>3.3537949993383345</v>
      </c>
      <c r="O161" s="4"/>
      <c r="P161" s="3" t="s">
        <v>21</v>
      </c>
      <c r="Q161" s="3">
        <f t="shared" si="45"/>
        <v>76723044.349233419</v>
      </c>
      <c r="R161" s="3">
        <f t="shared" si="43"/>
        <v>4717270.2949343361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>
        <f t="shared" si="34"/>
        <v>81440314.644167751</v>
      </c>
      <c r="AD161">
        <f t="shared" si="35"/>
        <v>0.94207696377960704</v>
      </c>
    </row>
    <row r="162" spans="1:30" x14ac:dyDescent="0.45">
      <c r="A162" s="3" t="s">
        <v>22</v>
      </c>
      <c r="B162">
        <v>19308014</v>
      </c>
      <c r="C162">
        <v>1440518</v>
      </c>
      <c r="G162" s="3"/>
      <c r="H162" s="3"/>
      <c r="I162" s="3"/>
      <c r="J162" s="3"/>
      <c r="K162" s="3"/>
      <c r="L162" s="3"/>
      <c r="M162" s="3"/>
      <c r="N162" s="3">
        <v>3.7705854651120836</v>
      </c>
      <c r="O162" s="4"/>
      <c r="P162" s="3" t="s">
        <v>22</v>
      </c>
      <c r="Q162" s="3">
        <f t="shared" si="45"/>
        <v>72802516.948580623</v>
      </c>
      <c r="R162" s="3">
        <f t="shared" si="43"/>
        <v>5431596.2330323281</v>
      </c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>
        <f t="shared" si="34"/>
        <v>78234113.181612954</v>
      </c>
      <c r="AD162">
        <f t="shared" si="35"/>
        <v>0.93057253399903184</v>
      </c>
    </row>
    <row r="163" spans="1:30" x14ac:dyDescent="0.45">
      <c r="A163" s="3" t="s">
        <v>23</v>
      </c>
      <c r="B163">
        <v>22217376</v>
      </c>
      <c r="C163">
        <v>1467265</v>
      </c>
      <c r="G163" s="3"/>
      <c r="H163" s="3"/>
      <c r="I163" s="3"/>
      <c r="J163" s="3"/>
      <c r="K163" s="3"/>
      <c r="L163" s="3"/>
      <c r="M163" s="3"/>
      <c r="N163" s="3">
        <v>10.154589962199262</v>
      </c>
      <c r="O163" s="4"/>
      <c r="P163" s="3" t="s">
        <v>23</v>
      </c>
      <c r="Q163" s="3">
        <f t="shared" si="45"/>
        <v>225608343.31600678</v>
      </c>
      <c r="R163" s="3">
        <f t="shared" si="43"/>
        <v>14899474.4408863</v>
      </c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>
        <f t="shared" si="34"/>
        <v>240507817.75689307</v>
      </c>
      <c r="AD163">
        <f t="shared" si="35"/>
        <v>0.93804993708792128</v>
      </c>
    </row>
    <row r="164" spans="1:30" x14ac:dyDescent="0.45">
      <c r="A164" s="3" t="s">
        <v>24</v>
      </c>
      <c r="B164">
        <v>22350065</v>
      </c>
      <c r="C164">
        <v>1454756</v>
      </c>
      <c r="G164" s="3"/>
      <c r="H164" s="3"/>
      <c r="I164" s="3"/>
      <c r="J164" s="3"/>
      <c r="K164" s="3"/>
      <c r="L164" s="3"/>
      <c r="M164" s="3"/>
      <c r="N164" s="3">
        <v>2.4585723137428261</v>
      </c>
      <c r="O164" s="4"/>
      <c r="P164" s="3" t="s">
        <v>24</v>
      </c>
      <c r="Q164" s="3">
        <f t="shared" si="45"/>
        <v>54949251.019352555</v>
      </c>
      <c r="R164" s="3">
        <f t="shared" si="43"/>
        <v>3576622.8248512587</v>
      </c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>
        <f t="shared" si="34"/>
        <v>58525873.844203815</v>
      </c>
      <c r="AD164">
        <f t="shared" si="35"/>
        <v>0.93888817731500684</v>
      </c>
    </row>
    <row r="165" spans="1:30" x14ac:dyDescent="0.45">
      <c r="A165" s="3" t="s">
        <v>25</v>
      </c>
      <c r="B165">
        <v>21534213</v>
      </c>
      <c r="C165">
        <v>1504130</v>
      </c>
      <c r="F165">
        <v>26920</v>
      </c>
      <c r="G165" s="3"/>
      <c r="H165" s="3"/>
      <c r="I165" s="3"/>
      <c r="J165" s="3"/>
      <c r="K165" s="3"/>
      <c r="L165" s="3"/>
      <c r="M165" s="3"/>
      <c r="N165" s="3">
        <v>5.7441821194253215</v>
      </c>
      <c r="O165" s="4"/>
      <c r="P165" s="3" t="s">
        <v>25</v>
      </c>
      <c r="Q165" s="3">
        <f t="shared" si="45"/>
        <v>123696441.27049631</v>
      </c>
      <c r="R165" s="3">
        <f t="shared" si="43"/>
        <v>8639996.6512912083</v>
      </c>
      <c r="S165" s="3"/>
      <c r="T165" s="3"/>
      <c r="U165" s="3">
        <f t="shared" ref="U165" si="46">F165*$N165</f>
        <v>154633.38265492965</v>
      </c>
      <c r="V165" s="3"/>
      <c r="W165" s="3"/>
      <c r="X165" s="3"/>
      <c r="Y165" s="3"/>
      <c r="Z165" s="3"/>
      <c r="AA165" s="3"/>
      <c r="AB165" s="3"/>
      <c r="AC165">
        <f t="shared" si="34"/>
        <v>132491071.30444245</v>
      </c>
      <c r="AD165">
        <f t="shared" si="35"/>
        <v>0.9336209606627941</v>
      </c>
    </row>
    <row r="166" spans="1:30" ht="15.75" x14ac:dyDescent="0.5">
      <c r="A166" s="1" t="s">
        <v>26</v>
      </c>
      <c r="B166" s="3">
        <f t="shared" ref="B166:M166" si="47">AVERAGE(B156:B160)</f>
        <v>21993789.399999999</v>
      </c>
      <c r="C166" s="3">
        <f t="shared" si="47"/>
        <v>1523771.6</v>
      </c>
      <c r="D166" s="3" t="e">
        <f t="shared" si="47"/>
        <v>#DIV/0!</v>
      </c>
      <c r="E166" s="3" t="e">
        <f t="shared" si="47"/>
        <v>#DIV/0!</v>
      </c>
      <c r="F166" s="3">
        <f t="shared" si="47"/>
        <v>12890</v>
      </c>
      <c r="G166" s="3" t="e">
        <f t="shared" si="47"/>
        <v>#DIV/0!</v>
      </c>
      <c r="H166" s="3" t="e">
        <f t="shared" si="47"/>
        <v>#DIV/0!</v>
      </c>
      <c r="I166" s="3" t="e">
        <f t="shared" si="47"/>
        <v>#DIV/0!</v>
      </c>
      <c r="J166" s="3" t="e">
        <f t="shared" si="47"/>
        <v>#DIV/0!</v>
      </c>
      <c r="K166" s="3" t="e">
        <f t="shared" si="47"/>
        <v>#DIV/0!</v>
      </c>
      <c r="L166" s="3" t="e">
        <f t="shared" si="47"/>
        <v>#DIV/0!</v>
      </c>
      <c r="M166" s="3" t="e">
        <f t="shared" si="47"/>
        <v>#DIV/0!</v>
      </c>
      <c r="N166" s="3"/>
      <c r="O166" s="4"/>
      <c r="P166" s="1" t="s">
        <v>26</v>
      </c>
      <c r="Q166" s="3">
        <f>AVERAGE(Q156:Q160)</f>
        <v>317109101.41851848</v>
      </c>
      <c r="R166" s="3">
        <f>AVERAGE(R156:R160)</f>
        <v>22006963.178516731</v>
      </c>
      <c r="S166" s="3"/>
      <c r="T166" s="3"/>
      <c r="U166" s="3">
        <f>AVERAGE(U156:U160)</f>
        <v>39531.813361818313</v>
      </c>
      <c r="V166" s="3"/>
      <c r="W166" s="3"/>
      <c r="X166" s="3"/>
      <c r="Y166" s="3"/>
      <c r="Z166" s="3"/>
      <c r="AA166" s="3"/>
      <c r="AB166" s="3"/>
      <c r="AC166">
        <f t="shared" si="34"/>
        <v>339155596.41039705</v>
      </c>
      <c r="AD166">
        <f t="shared" si="35"/>
        <v>0.93499592745861371</v>
      </c>
    </row>
    <row r="167" spans="1:30" ht="15.75" x14ac:dyDescent="0.5">
      <c r="A167" s="1" t="s">
        <v>27</v>
      </c>
      <c r="B167" s="3">
        <f>AVERAGE(B161:B165)</f>
        <v>21657230.800000001</v>
      </c>
      <c r="C167" s="3">
        <f t="shared" ref="C167:M167" si="48">AVERAGE(C161:C165)</f>
        <v>1454643.2</v>
      </c>
      <c r="D167" s="3" t="e">
        <f t="shared" si="48"/>
        <v>#DIV/0!</v>
      </c>
      <c r="E167" s="3" t="e">
        <f t="shared" si="48"/>
        <v>#DIV/0!</v>
      </c>
      <c r="F167" s="3">
        <f t="shared" si="48"/>
        <v>26920</v>
      </c>
      <c r="G167" s="3" t="e">
        <f t="shared" si="48"/>
        <v>#DIV/0!</v>
      </c>
      <c r="H167" s="3" t="e">
        <f t="shared" si="48"/>
        <v>#DIV/0!</v>
      </c>
      <c r="I167" s="3" t="e">
        <f t="shared" si="48"/>
        <v>#DIV/0!</v>
      </c>
      <c r="J167" s="3" t="e">
        <f t="shared" si="48"/>
        <v>#DIV/0!</v>
      </c>
      <c r="K167" s="3" t="e">
        <f t="shared" si="48"/>
        <v>#DIV/0!</v>
      </c>
      <c r="L167" s="3" t="e">
        <f t="shared" si="48"/>
        <v>#DIV/0!</v>
      </c>
      <c r="M167" s="3" t="e">
        <f t="shared" si="48"/>
        <v>#DIV/0!</v>
      </c>
      <c r="N167" s="3"/>
      <c r="O167" s="4"/>
      <c r="P167" s="1" t="s">
        <v>27</v>
      </c>
      <c r="Q167" s="3">
        <f>AVERAGE(Q161:Q165)</f>
        <v>110755919.38073392</v>
      </c>
      <c r="R167" s="3">
        <f t="shared" ref="R167:U167" si="49">AVERAGE(R161:R165)</f>
        <v>7452992.088999087</v>
      </c>
      <c r="S167" s="3"/>
      <c r="T167" s="3"/>
      <c r="U167" s="3">
        <f t="shared" si="49"/>
        <v>154633.38265492965</v>
      </c>
      <c r="V167" s="3"/>
      <c r="W167" s="3"/>
      <c r="X167" s="3"/>
      <c r="Y167" s="3"/>
      <c r="Z167" s="3"/>
      <c r="AA167" s="3"/>
      <c r="AB167" s="3"/>
      <c r="AC167">
        <f t="shared" si="34"/>
        <v>118363544.85238795</v>
      </c>
      <c r="AD167">
        <f t="shared" si="35"/>
        <v>0.93572661683002523</v>
      </c>
    </row>
    <row r="168" spans="1:30" ht="15.75" x14ac:dyDescent="0.5">
      <c r="A168" s="1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6"/>
      <c r="P168" s="1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>
        <f t="shared" si="34"/>
        <v>0</v>
      </c>
      <c r="AD168" t="e">
        <f t="shared" si="35"/>
        <v>#DIV/0!</v>
      </c>
    </row>
    <row r="169" spans="1:30" x14ac:dyDescent="0.4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>
        <f t="shared" si="34"/>
        <v>0</v>
      </c>
      <c r="AD169" t="e">
        <f t="shared" si="35"/>
        <v>#DIV/0!</v>
      </c>
    </row>
    <row r="170" spans="1:30" x14ac:dyDescent="0.4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>
        <f t="shared" si="34"/>
        <v>0</v>
      </c>
      <c r="AD170" t="e">
        <f t="shared" si="35"/>
        <v>#DIV/0!</v>
      </c>
    </row>
    <row r="171" spans="1:30" ht="15.75" x14ac:dyDescent="0.5">
      <c r="A171" s="1" t="s">
        <v>0</v>
      </c>
      <c r="B171" s="2" t="s">
        <v>37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4"/>
      <c r="P171" s="1" t="s">
        <v>2</v>
      </c>
      <c r="Q171" s="2" t="str">
        <f>B171</f>
        <v>Beta-Leucine</v>
      </c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3"/>
      <c r="AC171">
        <f t="shared" si="34"/>
        <v>0</v>
      </c>
      <c r="AD171" t="e">
        <f t="shared" si="35"/>
        <v>#VALUE!</v>
      </c>
    </row>
    <row r="172" spans="1:30" x14ac:dyDescent="0.45">
      <c r="A172" s="3"/>
      <c r="B172" s="5" t="s">
        <v>3</v>
      </c>
      <c r="C172" s="5" t="s">
        <v>4</v>
      </c>
      <c r="D172" s="5" t="s">
        <v>5</v>
      </c>
      <c r="E172" s="5" t="s">
        <v>6</v>
      </c>
      <c r="F172" s="5" t="s">
        <v>7</v>
      </c>
      <c r="G172" s="5" t="s">
        <v>8</v>
      </c>
      <c r="H172" s="5" t="s">
        <v>9</v>
      </c>
      <c r="I172" s="5" t="s">
        <v>10</v>
      </c>
      <c r="J172" s="5" t="s">
        <v>11</v>
      </c>
      <c r="K172" s="5" t="s">
        <v>12</v>
      </c>
      <c r="L172" s="5" t="s">
        <v>13</v>
      </c>
      <c r="M172" s="5" t="s">
        <v>14</v>
      </c>
      <c r="N172" s="5" t="s">
        <v>15</v>
      </c>
      <c r="O172" s="4"/>
      <c r="P172" s="3"/>
      <c r="Q172" s="5" t="s">
        <v>3</v>
      </c>
      <c r="R172" s="5" t="s">
        <v>4</v>
      </c>
      <c r="S172" s="5" t="s">
        <v>5</v>
      </c>
      <c r="T172" s="5" t="s">
        <v>6</v>
      </c>
      <c r="U172" s="5" t="s">
        <v>7</v>
      </c>
      <c r="V172" s="5" t="s">
        <v>8</v>
      </c>
      <c r="W172" s="5" t="s">
        <v>9</v>
      </c>
      <c r="X172" s="5" t="s">
        <v>10</v>
      </c>
      <c r="Y172" s="5" t="s">
        <v>11</v>
      </c>
      <c r="Z172" s="5" t="s">
        <v>12</v>
      </c>
      <c r="AA172" s="5" t="s">
        <v>13</v>
      </c>
      <c r="AB172" s="5" t="s">
        <v>14</v>
      </c>
      <c r="AC172">
        <f t="shared" si="34"/>
        <v>0</v>
      </c>
      <c r="AD172" t="e">
        <f t="shared" si="35"/>
        <v>#VALUE!</v>
      </c>
    </row>
    <row r="173" spans="1:30" x14ac:dyDescent="0.45">
      <c r="A173" s="3" t="s">
        <v>16</v>
      </c>
      <c r="B173">
        <v>111260</v>
      </c>
      <c r="F173" s="3"/>
      <c r="G173" s="3"/>
      <c r="H173" s="3"/>
      <c r="I173" s="3"/>
      <c r="J173" s="3"/>
      <c r="K173" s="3"/>
      <c r="L173" s="3"/>
      <c r="M173" s="3"/>
      <c r="N173" s="3">
        <v>3.6634621409977131</v>
      </c>
      <c r="O173" s="4"/>
      <c r="P173" s="3" t="s">
        <v>16</v>
      </c>
      <c r="Q173" s="3">
        <f>B173*$N173</f>
        <v>407596.79780740553</v>
      </c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>
        <f t="shared" si="34"/>
        <v>407596.79780740553</v>
      </c>
      <c r="AD173">
        <f t="shared" si="35"/>
        <v>1</v>
      </c>
    </row>
    <row r="174" spans="1:30" x14ac:dyDescent="0.45">
      <c r="A174" s="3" t="s">
        <v>17</v>
      </c>
      <c r="B174">
        <v>11716121</v>
      </c>
      <c r="C174">
        <v>257624</v>
      </c>
      <c r="F174" s="3"/>
      <c r="G174" s="3"/>
      <c r="H174" s="3"/>
      <c r="I174" s="3"/>
      <c r="J174" s="3"/>
      <c r="K174" s="3"/>
      <c r="L174" s="3"/>
      <c r="M174" s="3"/>
      <c r="N174" s="3">
        <v>52.663271584675194</v>
      </c>
      <c r="O174" s="4"/>
      <c r="P174" s="3" t="s">
        <v>17</v>
      </c>
      <c r="Q174" s="3">
        <f t="shared" ref="Q174:R182" si="50">B174*$N174</f>
        <v>617009262.14191628</v>
      </c>
      <c r="R174" s="3">
        <f t="shared" si="50"/>
        <v>13567322.678730361</v>
      </c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>
        <f t="shared" si="34"/>
        <v>630576584.82064664</v>
      </c>
      <c r="AD174">
        <f t="shared" si="35"/>
        <v>0.97848425868431299</v>
      </c>
    </row>
    <row r="175" spans="1:30" x14ac:dyDescent="0.45">
      <c r="A175" s="3" t="s">
        <v>18</v>
      </c>
      <c r="B175">
        <v>7442458</v>
      </c>
      <c r="C175">
        <v>262039</v>
      </c>
      <c r="F175" s="3"/>
      <c r="G175" s="3"/>
      <c r="H175" s="3"/>
      <c r="I175" s="3"/>
      <c r="J175" s="3"/>
      <c r="K175" s="3"/>
      <c r="L175" s="3"/>
      <c r="M175" s="3"/>
      <c r="N175" s="3">
        <v>5.27428246560173</v>
      </c>
      <c r="O175" s="4"/>
      <c r="P175" s="3" t="s">
        <v>18</v>
      </c>
      <c r="Q175" s="3">
        <f t="shared" si="50"/>
        <v>39253625.730377316</v>
      </c>
      <c r="R175" s="3">
        <f t="shared" si="50"/>
        <v>1382067.7030038116</v>
      </c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>
        <f t="shared" si="34"/>
        <v>40635693.433381125</v>
      </c>
      <c r="AD175">
        <f t="shared" si="35"/>
        <v>0.96598882444889012</v>
      </c>
    </row>
    <row r="176" spans="1:30" x14ac:dyDescent="0.45">
      <c r="A176" s="3" t="s">
        <v>19</v>
      </c>
      <c r="B176">
        <v>36622273</v>
      </c>
      <c r="C176">
        <v>757299</v>
      </c>
      <c r="F176" s="3"/>
      <c r="G176" s="3"/>
      <c r="H176" s="3"/>
      <c r="I176" s="3"/>
      <c r="J176" s="3"/>
      <c r="K176" s="3"/>
      <c r="L176" s="3"/>
      <c r="M176" s="3"/>
      <c r="N176" s="3">
        <v>1</v>
      </c>
      <c r="O176" s="4"/>
      <c r="P176" s="3" t="s">
        <v>19</v>
      </c>
      <c r="Q176" s="3">
        <f t="shared" si="50"/>
        <v>36622273</v>
      </c>
      <c r="R176" s="3">
        <f t="shared" si="50"/>
        <v>757299</v>
      </c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>
        <f t="shared" si="34"/>
        <v>37379572</v>
      </c>
      <c r="AD176">
        <f t="shared" si="35"/>
        <v>0.97974029772197502</v>
      </c>
    </row>
    <row r="177" spans="1:30" x14ac:dyDescent="0.45">
      <c r="A177" s="3" t="s">
        <v>20</v>
      </c>
      <c r="B177">
        <v>12925663</v>
      </c>
      <c r="C177">
        <v>198476</v>
      </c>
      <c r="F177" s="3"/>
      <c r="G177" s="3"/>
      <c r="H177" s="3"/>
      <c r="I177" s="3"/>
      <c r="J177" s="3"/>
      <c r="K177" s="3"/>
      <c r="L177" s="3"/>
      <c r="M177" s="3"/>
      <c r="N177" s="3">
        <v>9.4133004498598787</v>
      </c>
      <c r="O177" s="4"/>
      <c r="P177" s="3" t="s">
        <v>20</v>
      </c>
      <c r="Q177" s="3">
        <f t="shared" si="50"/>
        <v>121673149.33263719</v>
      </c>
      <c r="R177" s="3">
        <f t="shared" si="50"/>
        <v>1868314.2200863892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>
        <f t="shared" si="34"/>
        <v>123541463.55272359</v>
      </c>
      <c r="AD177">
        <f t="shared" si="35"/>
        <v>0.98487702698058888</v>
      </c>
    </row>
    <row r="178" spans="1:30" x14ac:dyDescent="0.45">
      <c r="A178" s="3" t="s">
        <v>21</v>
      </c>
      <c r="B178">
        <v>48261116</v>
      </c>
      <c r="C178">
        <v>1395221</v>
      </c>
      <c r="F178" s="3"/>
      <c r="G178" s="3"/>
      <c r="H178" s="3"/>
      <c r="I178" s="3"/>
      <c r="J178" s="3"/>
      <c r="K178" s="3"/>
      <c r="L178" s="3"/>
      <c r="M178" s="3"/>
      <c r="N178" s="3">
        <v>3.3537949993383345</v>
      </c>
      <c r="O178" s="4"/>
      <c r="P178" s="3" t="s">
        <v>21</v>
      </c>
      <c r="Q178" s="3">
        <f t="shared" si="50"/>
        <v>161857889.50328729</v>
      </c>
      <c r="R178" s="3">
        <f t="shared" si="50"/>
        <v>4679285.2127718301</v>
      </c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>
        <f t="shared" si="34"/>
        <v>166537174.71605912</v>
      </c>
      <c r="AD178">
        <f t="shared" si="35"/>
        <v>0.97190245829046951</v>
      </c>
    </row>
    <row r="179" spans="1:30" x14ac:dyDescent="0.45">
      <c r="A179" s="3" t="s">
        <v>22</v>
      </c>
      <c r="B179">
        <v>40980</v>
      </c>
      <c r="F179" s="3"/>
      <c r="G179" s="3"/>
      <c r="H179" s="3"/>
      <c r="I179" s="3"/>
      <c r="J179" s="3"/>
      <c r="K179" s="3"/>
      <c r="L179" s="3"/>
      <c r="M179" s="3"/>
      <c r="N179" s="3">
        <v>3.7705854651120836</v>
      </c>
      <c r="O179" s="4"/>
      <c r="P179" s="3" t="s">
        <v>22</v>
      </c>
      <c r="Q179" s="3">
        <f t="shared" si="50"/>
        <v>154518.59236029317</v>
      </c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>
        <f t="shared" si="34"/>
        <v>154518.59236029317</v>
      </c>
      <c r="AD179">
        <f t="shared" si="35"/>
        <v>1</v>
      </c>
    </row>
    <row r="180" spans="1:30" x14ac:dyDescent="0.45">
      <c r="A180" s="3" t="s">
        <v>23</v>
      </c>
      <c r="B180">
        <v>9902022</v>
      </c>
      <c r="C180">
        <v>244715</v>
      </c>
      <c r="F180" s="3"/>
      <c r="G180" s="3"/>
      <c r="H180" s="3"/>
      <c r="I180" s="3"/>
      <c r="J180" s="3"/>
      <c r="K180" s="3"/>
      <c r="L180" s="3"/>
      <c r="M180" s="3"/>
      <c r="N180" s="3">
        <v>10.154589962199262</v>
      </c>
      <c r="O180" s="4"/>
      <c r="P180" s="3" t="s">
        <v>23</v>
      </c>
      <c r="Q180" s="3">
        <f t="shared" si="50"/>
        <v>100550973.20667626</v>
      </c>
      <c r="R180" s="3">
        <f t="shared" si="50"/>
        <v>2484980.4825995923</v>
      </c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>
        <f t="shared" si="34"/>
        <v>103035953.68927585</v>
      </c>
      <c r="AD180">
        <f t="shared" si="35"/>
        <v>0.97588239450771219</v>
      </c>
    </row>
    <row r="181" spans="1:30" x14ac:dyDescent="0.45">
      <c r="A181" s="3" t="s">
        <v>24</v>
      </c>
      <c r="B181">
        <v>36843336</v>
      </c>
      <c r="C181">
        <v>1192279</v>
      </c>
      <c r="F181" s="3"/>
      <c r="G181" s="3"/>
      <c r="H181" s="3"/>
      <c r="I181" s="3"/>
      <c r="J181" s="3"/>
      <c r="K181" s="3"/>
      <c r="L181" s="3"/>
      <c r="M181" s="3"/>
      <c r="N181" s="3">
        <v>2.4585723137428261</v>
      </c>
      <c r="O181" s="4"/>
      <c r="P181" s="3" t="s">
        <v>24</v>
      </c>
      <c r="Q181" s="3">
        <f t="shared" si="50"/>
        <v>90582005.835524365</v>
      </c>
      <c r="R181" s="3">
        <f t="shared" si="50"/>
        <v>2931304.1396569829</v>
      </c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>
        <f t="shared" si="34"/>
        <v>93513309.975181341</v>
      </c>
      <c r="AD181">
        <f t="shared" si="35"/>
        <v>0.96865361582821796</v>
      </c>
    </row>
    <row r="182" spans="1:30" x14ac:dyDescent="0.45">
      <c r="A182" s="3" t="s">
        <v>25</v>
      </c>
      <c r="B182">
        <v>4918059</v>
      </c>
      <c r="C182">
        <v>96861</v>
      </c>
      <c r="F182" s="3"/>
      <c r="G182" s="3"/>
      <c r="H182" s="3"/>
      <c r="I182" s="3"/>
      <c r="J182" s="3"/>
      <c r="K182" s="3"/>
      <c r="L182" s="3"/>
      <c r="M182" s="3"/>
      <c r="N182" s="3">
        <v>5.7441821194253215</v>
      </c>
      <c r="O182" s="4"/>
      <c r="P182" s="3" t="s">
        <v>25</v>
      </c>
      <c r="Q182" s="3">
        <f t="shared" si="50"/>
        <v>28250226.570078779</v>
      </c>
      <c r="R182" s="3">
        <f t="shared" si="50"/>
        <v>556387.22426965612</v>
      </c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>
        <f t="shared" si="34"/>
        <v>28806613.794348434</v>
      </c>
      <c r="AD182">
        <f t="shared" si="35"/>
        <v>0.98068543466296576</v>
      </c>
    </row>
    <row r="183" spans="1:30" ht="15.75" x14ac:dyDescent="0.5">
      <c r="A183" s="1" t="s">
        <v>26</v>
      </c>
      <c r="B183" s="3">
        <f t="shared" ref="B183:M183" si="51">AVERAGE(B173:B177)</f>
        <v>13763555</v>
      </c>
      <c r="C183" s="3">
        <f t="shared" si="51"/>
        <v>368859.5</v>
      </c>
      <c r="D183" s="3" t="e">
        <f t="shared" si="51"/>
        <v>#DIV/0!</v>
      </c>
      <c r="E183" s="3" t="e">
        <f t="shared" si="51"/>
        <v>#DIV/0!</v>
      </c>
      <c r="F183" s="3" t="e">
        <f t="shared" si="51"/>
        <v>#DIV/0!</v>
      </c>
      <c r="G183" s="3" t="e">
        <f t="shared" si="51"/>
        <v>#DIV/0!</v>
      </c>
      <c r="H183" s="3" t="e">
        <f t="shared" si="51"/>
        <v>#DIV/0!</v>
      </c>
      <c r="I183" s="3" t="e">
        <f t="shared" si="51"/>
        <v>#DIV/0!</v>
      </c>
      <c r="J183" s="3" t="e">
        <f t="shared" si="51"/>
        <v>#DIV/0!</v>
      </c>
      <c r="K183" s="3" t="e">
        <f t="shared" si="51"/>
        <v>#DIV/0!</v>
      </c>
      <c r="L183" s="3" t="e">
        <f t="shared" si="51"/>
        <v>#DIV/0!</v>
      </c>
      <c r="M183" s="3" t="e">
        <f t="shared" si="51"/>
        <v>#DIV/0!</v>
      </c>
      <c r="N183" s="3"/>
      <c r="O183" s="4"/>
      <c r="P183" s="1" t="s">
        <v>26</v>
      </c>
      <c r="Q183" s="3">
        <f>AVERAGE(Q173:Q177)</f>
        <v>162993181.40054765</v>
      </c>
      <c r="R183" s="3">
        <f>AVERAGE(R173:R177)</f>
        <v>4393750.9004551405</v>
      </c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>
        <f t="shared" si="34"/>
        <v>167386932.3010028</v>
      </c>
      <c r="AD183">
        <f t="shared" si="35"/>
        <v>0.9737509324052005</v>
      </c>
    </row>
    <row r="184" spans="1:30" ht="15.75" x14ac:dyDescent="0.5">
      <c r="A184" s="1" t="s">
        <v>27</v>
      </c>
      <c r="B184" s="3">
        <f>AVERAGE(B178:B182)</f>
        <v>19993102.600000001</v>
      </c>
      <c r="C184" s="3">
        <f t="shared" ref="C184:M184" si="52">AVERAGE(C178:C182)</f>
        <v>732269</v>
      </c>
      <c r="D184" s="3" t="e">
        <f t="shared" si="52"/>
        <v>#DIV/0!</v>
      </c>
      <c r="E184" s="3" t="e">
        <f t="shared" si="52"/>
        <v>#DIV/0!</v>
      </c>
      <c r="F184" s="3" t="e">
        <f t="shared" si="52"/>
        <v>#DIV/0!</v>
      </c>
      <c r="G184" s="3" t="e">
        <f t="shared" si="52"/>
        <v>#DIV/0!</v>
      </c>
      <c r="H184" s="3" t="e">
        <f t="shared" si="52"/>
        <v>#DIV/0!</v>
      </c>
      <c r="I184" s="3" t="e">
        <f t="shared" si="52"/>
        <v>#DIV/0!</v>
      </c>
      <c r="J184" s="3" t="e">
        <f t="shared" si="52"/>
        <v>#DIV/0!</v>
      </c>
      <c r="K184" s="3" t="e">
        <f t="shared" si="52"/>
        <v>#DIV/0!</v>
      </c>
      <c r="L184" s="3" t="e">
        <f t="shared" si="52"/>
        <v>#DIV/0!</v>
      </c>
      <c r="M184" s="3" t="e">
        <f t="shared" si="52"/>
        <v>#DIV/0!</v>
      </c>
      <c r="N184" s="3"/>
      <c r="O184" s="4"/>
      <c r="P184" s="1" t="s">
        <v>27</v>
      </c>
      <c r="Q184" s="3">
        <f>AVERAGE(Q178:Q182)</f>
        <v>76279122.741585404</v>
      </c>
      <c r="R184" s="3">
        <f t="shared" ref="R184" si="53">AVERAGE(R178:R182)</f>
        <v>2662989.2648245157</v>
      </c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>
        <f t="shared" si="34"/>
        <v>78942112.006409913</v>
      </c>
      <c r="AD184">
        <f t="shared" si="35"/>
        <v>0.96626655663065764</v>
      </c>
    </row>
    <row r="185" spans="1:30" ht="15.75" x14ac:dyDescent="0.5">
      <c r="A185" s="1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6"/>
      <c r="P185" s="1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>
        <f t="shared" si="34"/>
        <v>0</v>
      </c>
      <c r="AD185" t="e">
        <f t="shared" si="35"/>
        <v>#DIV/0!</v>
      </c>
    </row>
    <row r="186" spans="1:30" x14ac:dyDescent="0.4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>
        <f t="shared" si="34"/>
        <v>0</v>
      </c>
      <c r="AD186" t="e">
        <f t="shared" si="35"/>
        <v>#DIV/0!</v>
      </c>
    </row>
    <row r="187" spans="1:30" x14ac:dyDescent="0.4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>
        <f t="shared" si="34"/>
        <v>0</v>
      </c>
      <c r="AD187" t="e">
        <f t="shared" si="35"/>
        <v>#DIV/0!</v>
      </c>
    </row>
    <row r="188" spans="1:30" ht="15.75" x14ac:dyDescent="0.5">
      <c r="A188" s="1" t="s">
        <v>0</v>
      </c>
      <c r="B188" s="2" t="s">
        <v>38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4"/>
      <c r="P188" s="1" t="s">
        <v>2</v>
      </c>
      <c r="Q188" s="2" t="str">
        <f>B188</f>
        <v>CDP</v>
      </c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3"/>
      <c r="AC188">
        <f t="shared" si="34"/>
        <v>0</v>
      </c>
      <c r="AD188" t="e">
        <f t="shared" si="35"/>
        <v>#VALUE!</v>
      </c>
    </row>
    <row r="189" spans="1:30" x14ac:dyDescent="0.45">
      <c r="A189" s="3"/>
      <c r="B189" s="5" t="s">
        <v>3</v>
      </c>
      <c r="C189" s="5" t="s">
        <v>4</v>
      </c>
      <c r="D189" s="5" t="s">
        <v>5</v>
      </c>
      <c r="E189" s="5" t="s">
        <v>6</v>
      </c>
      <c r="F189" s="5" t="s">
        <v>7</v>
      </c>
      <c r="G189" s="5" t="s">
        <v>8</v>
      </c>
      <c r="H189" s="5" t="s">
        <v>9</v>
      </c>
      <c r="I189" s="5" t="s">
        <v>10</v>
      </c>
      <c r="J189" s="5" t="s">
        <v>11</v>
      </c>
      <c r="K189" s="5" t="s">
        <v>12</v>
      </c>
      <c r="L189" s="5" t="s">
        <v>13</v>
      </c>
      <c r="M189" s="5" t="s">
        <v>14</v>
      </c>
      <c r="N189" s="5" t="s">
        <v>15</v>
      </c>
      <c r="O189" s="4"/>
      <c r="P189" s="3"/>
      <c r="Q189" s="5" t="s">
        <v>3</v>
      </c>
      <c r="R189" s="5" t="s">
        <v>4</v>
      </c>
      <c r="S189" s="5" t="s">
        <v>5</v>
      </c>
      <c r="T189" s="5" t="s">
        <v>6</v>
      </c>
      <c r="U189" s="5" t="s">
        <v>7</v>
      </c>
      <c r="V189" s="5" t="s">
        <v>8</v>
      </c>
      <c r="W189" s="5" t="s">
        <v>9</v>
      </c>
      <c r="X189" s="5" t="s">
        <v>10</v>
      </c>
      <c r="Y189" s="5" t="s">
        <v>11</v>
      </c>
      <c r="Z189" s="5" t="s">
        <v>12</v>
      </c>
      <c r="AA189" s="5" t="s">
        <v>13</v>
      </c>
      <c r="AB189" s="5" t="s">
        <v>14</v>
      </c>
      <c r="AC189">
        <f t="shared" si="34"/>
        <v>0</v>
      </c>
      <c r="AD189" t="e">
        <f t="shared" si="35"/>
        <v>#VALUE!</v>
      </c>
    </row>
    <row r="190" spans="1:30" x14ac:dyDescent="0.45">
      <c r="A190" s="3" t="s">
        <v>16</v>
      </c>
      <c r="B190">
        <v>39838</v>
      </c>
      <c r="F190" s="3"/>
      <c r="G190" s="3"/>
      <c r="H190" s="3"/>
      <c r="I190" s="3"/>
      <c r="J190" s="3"/>
      <c r="K190" s="3"/>
      <c r="L190" s="3"/>
      <c r="M190" s="3"/>
      <c r="N190" s="3">
        <v>3.6634621409977131</v>
      </c>
      <c r="O190" s="4"/>
      <c r="P190" s="3" t="s">
        <v>16</v>
      </c>
      <c r="Q190" s="3">
        <f>B190*$N190</f>
        <v>145945.0047730669</v>
      </c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>
        <f t="shared" si="34"/>
        <v>145945.0047730669</v>
      </c>
      <c r="AD190">
        <f t="shared" si="35"/>
        <v>1</v>
      </c>
    </row>
    <row r="191" spans="1:30" x14ac:dyDescent="0.45">
      <c r="A191" s="3" t="s">
        <v>17</v>
      </c>
      <c r="B191">
        <v>113680</v>
      </c>
      <c r="F191" s="3"/>
      <c r="G191" s="3"/>
      <c r="H191" s="3"/>
      <c r="I191" s="3"/>
      <c r="J191" s="3"/>
      <c r="K191" s="3"/>
      <c r="L191" s="3"/>
      <c r="M191" s="3"/>
      <c r="N191" s="3">
        <v>52.663271584675194</v>
      </c>
      <c r="O191" s="4"/>
      <c r="P191" s="3" t="s">
        <v>17</v>
      </c>
      <c r="Q191" s="3">
        <f t="shared" ref="Q191:Q199" si="54">B191*$N191</f>
        <v>5986760.7137458762</v>
      </c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>
        <f t="shared" si="34"/>
        <v>5986760.7137458762</v>
      </c>
      <c r="AD191">
        <f t="shared" si="35"/>
        <v>1</v>
      </c>
    </row>
    <row r="192" spans="1:30" x14ac:dyDescent="0.45">
      <c r="A192" s="3" t="s">
        <v>18</v>
      </c>
      <c r="B192">
        <v>51641</v>
      </c>
      <c r="F192" s="3"/>
      <c r="G192" s="3"/>
      <c r="H192" s="3"/>
      <c r="I192" s="3"/>
      <c r="J192" s="3"/>
      <c r="K192" s="3"/>
      <c r="L192" s="3"/>
      <c r="M192" s="3"/>
      <c r="N192" s="3">
        <v>5.27428246560173</v>
      </c>
      <c r="O192" s="4"/>
      <c r="P192" s="3" t="s">
        <v>18</v>
      </c>
      <c r="Q192" s="3">
        <f t="shared" si="54"/>
        <v>272369.22080613894</v>
      </c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>
        <f t="shared" si="34"/>
        <v>272369.22080613894</v>
      </c>
      <c r="AD192">
        <f t="shared" si="35"/>
        <v>1</v>
      </c>
    </row>
    <row r="193" spans="1:30" x14ac:dyDescent="0.45">
      <c r="A193" s="3" t="s">
        <v>19</v>
      </c>
      <c r="B193">
        <v>314280</v>
      </c>
      <c r="F193" s="3"/>
      <c r="G193" s="3"/>
      <c r="H193" s="3"/>
      <c r="I193" s="3"/>
      <c r="J193" s="3"/>
      <c r="K193" s="3"/>
      <c r="L193" s="3"/>
      <c r="M193" s="3"/>
      <c r="N193" s="3">
        <v>1</v>
      </c>
      <c r="O193" s="4"/>
      <c r="P193" s="3" t="s">
        <v>19</v>
      </c>
      <c r="Q193" s="3">
        <f t="shared" si="54"/>
        <v>314280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>
        <f t="shared" si="34"/>
        <v>314280</v>
      </c>
      <c r="AD193">
        <f t="shared" si="35"/>
        <v>1</v>
      </c>
    </row>
    <row r="194" spans="1:30" x14ac:dyDescent="0.45">
      <c r="A194" s="3" t="s">
        <v>20</v>
      </c>
      <c r="B194">
        <v>129861</v>
      </c>
      <c r="F194" s="3"/>
      <c r="G194" s="3"/>
      <c r="H194" s="3"/>
      <c r="I194" s="3"/>
      <c r="J194" s="3"/>
      <c r="K194" s="3"/>
      <c r="L194" s="3"/>
      <c r="M194" s="3"/>
      <c r="N194" s="3">
        <v>9.4133004498598787</v>
      </c>
      <c r="O194" s="4"/>
      <c r="P194" s="3" t="s">
        <v>20</v>
      </c>
      <c r="Q194" s="3">
        <f t="shared" si="54"/>
        <v>1222420.6097192536</v>
      </c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>
        <f t="shared" si="34"/>
        <v>1222420.6097192536</v>
      </c>
      <c r="AD194">
        <f t="shared" si="35"/>
        <v>1</v>
      </c>
    </row>
    <row r="195" spans="1:30" x14ac:dyDescent="0.45">
      <c r="A195" s="3" t="s">
        <v>21</v>
      </c>
      <c r="B195">
        <v>265383</v>
      </c>
      <c r="F195" s="3"/>
      <c r="G195" s="3"/>
      <c r="H195" s="3"/>
      <c r="I195" s="3"/>
      <c r="J195" s="3"/>
      <c r="K195" s="3"/>
      <c r="L195" s="3"/>
      <c r="M195" s="3"/>
      <c r="N195" s="3">
        <v>3.3537949993383345</v>
      </c>
      <c r="O195" s="4"/>
      <c r="P195" s="3" t="s">
        <v>21</v>
      </c>
      <c r="Q195" s="3">
        <f t="shared" si="54"/>
        <v>890040.17830940522</v>
      </c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>
        <f t="shared" si="34"/>
        <v>890040.17830940522</v>
      </c>
      <c r="AD195">
        <f t="shared" si="35"/>
        <v>1</v>
      </c>
    </row>
    <row r="196" spans="1:30" x14ac:dyDescent="0.45">
      <c r="A196" s="3" t="s">
        <v>22</v>
      </c>
      <c r="F196" s="3"/>
      <c r="G196" s="3"/>
      <c r="H196" s="3"/>
      <c r="I196" s="3"/>
      <c r="J196" s="3"/>
      <c r="K196" s="3"/>
      <c r="L196" s="3"/>
      <c r="M196" s="3"/>
      <c r="N196" s="3">
        <v>3.7705854651120836</v>
      </c>
      <c r="O196" s="4"/>
      <c r="P196" s="3" t="s">
        <v>22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>
        <f t="shared" ref="AC196:AC259" si="55">SUM(Q196:AB196)</f>
        <v>0</v>
      </c>
      <c r="AD196" t="e">
        <f t="shared" ref="AD196:AD259" si="56">Q196/AC196</f>
        <v>#DIV/0!</v>
      </c>
    </row>
    <row r="197" spans="1:30" x14ac:dyDescent="0.45">
      <c r="A197" s="3" t="s">
        <v>23</v>
      </c>
      <c r="F197" s="3"/>
      <c r="G197" s="3"/>
      <c r="H197" s="3"/>
      <c r="I197" s="3"/>
      <c r="J197" s="3"/>
      <c r="K197" s="3"/>
      <c r="L197" s="3"/>
      <c r="M197" s="3"/>
      <c r="N197" s="3">
        <v>10.154589962199262</v>
      </c>
      <c r="O197" s="4"/>
      <c r="P197" s="3" t="s">
        <v>23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>
        <f t="shared" si="55"/>
        <v>0</v>
      </c>
      <c r="AD197" t="e">
        <f t="shared" si="56"/>
        <v>#DIV/0!</v>
      </c>
    </row>
    <row r="198" spans="1:30" x14ac:dyDescent="0.45">
      <c r="A198" s="3" t="s">
        <v>24</v>
      </c>
      <c r="B198">
        <v>49093</v>
      </c>
      <c r="F198" s="3"/>
      <c r="G198" s="3"/>
      <c r="H198" s="3"/>
      <c r="I198" s="3"/>
      <c r="J198" s="3"/>
      <c r="K198" s="3"/>
      <c r="L198" s="3"/>
      <c r="M198" s="3"/>
      <c r="N198" s="3">
        <v>2.4585723137428261</v>
      </c>
      <c r="O198" s="4"/>
      <c r="P198" s="3" t="s">
        <v>24</v>
      </c>
      <c r="Q198" s="3">
        <f t="shared" si="54"/>
        <v>120698.69059857656</v>
      </c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>
        <f t="shared" si="55"/>
        <v>120698.69059857656</v>
      </c>
      <c r="AD198">
        <f t="shared" si="56"/>
        <v>1</v>
      </c>
    </row>
    <row r="199" spans="1:30" x14ac:dyDescent="0.45">
      <c r="A199" s="3" t="s">
        <v>25</v>
      </c>
      <c r="B199">
        <v>61312</v>
      </c>
      <c r="F199" s="3"/>
      <c r="G199" s="3"/>
      <c r="H199" s="3"/>
      <c r="I199" s="3"/>
      <c r="J199" s="3"/>
      <c r="K199" s="3"/>
      <c r="L199" s="3"/>
      <c r="M199" s="3"/>
      <c r="N199" s="3">
        <v>5.7441821194253215</v>
      </c>
      <c r="O199" s="4"/>
      <c r="P199" s="3" t="s">
        <v>25</v>
      </c>
      <c r="Q199" s="3">
        <f t="shared" si="54"/>
        <v>352187.29410620529</v>
      </c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>
        <f t="shared" si="55"/>
        <v>352187.29410620529</v>
      </c>
      <c r="AD199">
        <f t="shared" si="56"/>
        <v>1</v>
      </c>
    </row>
    <row r="200" spans="1:30" ht="15.75" x14ac:dyDescent="0.5">
      <c r="A200" s="1" t="s">
        <v>26</v>
      </c>
      <c r="B200" s="3">
        <f t="shared" ref="B200:M200" si="57">AVERAGE(B190:B194)</f>
        <v>129860</v>
      </c>
      <c r="C200" s="3" t="e">
        <f t="shared" si="57"/>
        <v>#DIV/0!</v>
      </c>
      <c r="D200" s="3" t="e">
        <f t="shared" si="57"/>
        <v>#DIV/0!</v>
      </c>
      <c r="E200" s="3" t="e">
        <f t="shared" si="57"/>
        <v>#DIV/0!</v>
      </c>
      <c r="F200" s="3" t="e">
        <f t="shared" si="57"/>
        <v>#DIV/0!</v>
      </c>
      <c r="G200" s="3" t="e">
        <f t="shared" si="57"/>
        <v>#DIV/0!</v>
      </c>
      <c r="H200" s="3" t="e">
        <f t="shared" si="57"/>
        <v>#DIV/0!</v>
      </c>
      <c r="I200" s="3" t="e">
        <f t="shared" si="57"/>
        <v>#DIV/0!</v>
      </c>
      <c r="J200" s="3" t="e">
        <f t="shared" si="57"/>
        <v>#DIV/0!</v>
      </c>
      <c r="K200" s="3" t="e">
        <f t="shared" si="57"/>
        <v>#DIV/0!</v>
      </c>
      <c r="L200" s="3" t="e">
        <f t="shared" si="57"/>
        <v>#DIV/0!</v>
      </c>
      <c r="M200" s="3" t="e">
        <f t="shared" si="57"/>
        <v>#DIV/0!</v>
      </c>
      <c r="N200" s="3"/>
      <c r="O200" s="4"/>
      <c r="P200" s="1" t="s">
        <v>26</v>
      </c>
      <c r="Q200" s="3">
        <f>AVERAGE(Q190:Q194)</f>
        <v>1588355.1098088671</v>
      </c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>
        <f t="shared" si="55"/>
        <v>1588355.1098088671</v>
      </c>
      <c r="AD200">
        <f t="shared" si="56"/>
        <v>1</v>
      </c>
    </row>
    <row r="201" spans="1:30" ht="15.75" x14ac:dyDescent="0.5">
      <c r="A201" s="1" t="s">
        <v>27</v>
      </c>
      <c r="B201" s="3">
        <f>AVERAGE(B195:B199)</f>
        <v>125262.66666666667</v>
      </c>
      <c r="C201" s="3" t="e">
        <f t="shared" ref="C201:M201" si="58">AVERAGE(C195:C199)</f>
        <v>#DIV/0!</v>
      </c>
      <c r="D201" s="3" t="e">
        <f t="shared" si="58"/>
        <v>#DIV/0!</v>
      </c>
      <c r="E201" s="3" t="e">
        <f t="shared" si="58"/>
        <v>#DIV/0!</v>
      </c>
      <c r="F201" s="3" t="e">
        <f t="shared" si="58"/>
        <v>#DIV/0!</v>
      </c>
      <c r="G201" s="3" t="e">
        <f t="shared" si="58"/>
        <v>#DIV/0!</v>
      </c>
      <c r="H201" s="3" t="e">
        <f t="shared" si="58"/>
        <v>#DIV/0!</v>
      </c>
      <c r="I201" s="3" t="e">
        <f t="shared" si="58"/>
        <v>#DIV/0!</v>
      </c>
      <c r="J201" s="3" t="e">
        <f t="shared" si="58"/>
        <v>#DIV/0!</v>
      </c>
      <c r="K201" s="3" t="e">
        <f t="shared" si="58"/>
        <v>#DIV/0!</v>
      </c>
      <c r="L201" s="3" t="e">
        <f t="shared" si="58"/>
        <v>#DIV/0!</v>
      </c>
      <c r="M201" s="3" t="e">
        <f t="shared" si="58"/>
        <v>#DIV/0!</v>
      </c>
      <c r="N201" s="3"/>
      <c r="O201" s="4"/>
      <c r="P201" s="1" t="s">
        <v>27</v>
      </c>
      <c r="Q201" s="3">
        <f>AVERAGE(Q195:Q199)</f>
        <v>454308.72100472898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>
        <f t="shared" si="55"/>
        <v>454308.72100472898</v>
      </c>
      <c r="AD201">
        <f t="shared" si="56"/>
        <v>1</v>
      </c>
    </row>
    <row r="202" spans="1:30" ht="15.75" x14ac:dyDescent="0.5">
      <c r="A202" s="1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6"/>
      <c r="P202" s="1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>
        <f t="shared" si="55"/>
        <v>0</v>
      </c>
      <c r="AD202" t="e">
        <f t="shared" si="56"/>
        <v>#DIV/0!</v>
      </c>
    </row>
    <row r="203" spans="1:30" x14ac:dyDescent="0.4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>
        <f t="shared" si="55"/>
        <v>0</v>
      </c>
      <c r="AD203" t="e">
        <f t="shared" si="56"/>
        <v>#DIV/0!</v>
      </c>
    </row>
    <row r="204" spans="1:30" x14ac:dyDescent="0.4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>
        <f t="shared" si="55"/>
        <v>0</v>
      </c>
      <c r="AD204" t="e">
        <f t="shared" si="56"/>
        <v>#DIV/0!</v>
      </c>
    </row>
    <row r="205" spans="1:30" ht="15.75" x14ac:dyDescent="0.5">
      <c r="A205" s="1" t="s">
        <v>0</v>
      </c>
      <c r="B205" s="2" t="s">
        <v>39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4"/>
      <c r="P205" s="1" t="s">
        <v>2</v>
      </c>
      <c r="Q205" s="2" t="str">
        <f>B205</f>
        <v>Citric acid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3"/>
      <c r="AC205">
        <f t="shared" si="55"/>
        <v>0</v>
      </c>
      <c r="AD205" t="e">
        <f t="shared" si="56"/>
        <v>#VALUE!</v>
      </c>
    </row>
    <row r="206" spans="1:30" x14ac:dyDescent="0.45">
      <c r="A206" s="3"/>
      <c r="B206" s="5" t="s">
        <v>3</v>
      </c>
      <c r="C206" s="5" t="s">
        <v>4</v>
      </c>
      <c r="D206" s="5" t="s">
        <v>5</v>
      </c>
      <c r="E206" s="5" t="s">
        <v>6</v>
      </c>
      <c r="F206" s="5" t="s">
        <v>7</v>
      </c>
      <c r="G206" s="5" t="s">
        <v>8</v>
      </c>
      <c r="H206" s="5" t="s">
        <v>9</v>
      </c>
      <c r="I206" s="5" t="s">
        <v>10</v>
      </c>
      <c r="J206" s="5" t="s">
        <v>11</v>
      </c>
      <c r="K206" s="5" t="s">
        <v>12</v>
      </c>
      <c r="L206" s="5" t="s">
        <v>13</v>
      </c>
      <c r="M206" s="5" t="s">
        <v>14</v>
      </c>
      <c r="N206" s="5" t="s">
        <v>15</v>
      </c>
      <c r="O206" s="4"/>
      <c r="P206" s="3"/>
      <c r="Q206" s="5" t="s">
        <v>3</v>
      </c>
      <c r="R206" s="5" t="s">
        <v>4</v>
      </c>
      <c r="S206" s="5" t="s">
        <v>5</v>
      </c>
      <c r="T206" s="5" t="s">
        <v>6</v>
      </c>
      <c r="U206" s="5" t="s">
        <v>7</v>
      </c>
      <c r="V206" s="5" t="s">
        <v>8</v>
      </c>
      <c r="W206" s="5" t="s">
        <v>9</v>
      </c>
      <c r="X206" s="5" t="s">
        <v>10</v>
      </c>
      <c r="Y206" s="5" t="s">
        <v>11</v>
      </c>
      <c r="Z206" s="5" t="s">
        <v>12</v>
      </c>
      <c r="AA206" s="5" t="s">
        <v>13</v>
      </c>
      <c r="AB206" s="5" t="s">
        <v>14</v>
      </c>
      <c r="AC206">
        <f t="shared" si="55"/>
        <v>0</v>
      </c>
      <c r="AD206" t="e">
        <f t="shared" si="56"/>
        <v>#VALUE!</v>
      </c>
    </row>
    <row r="207" spans="1:30" x14ac:dyDescent="0.45">
      <c r="A207" s="3" t="s">
        <v>16</v>
      </c>
      <c r="B207">
        <v>284301</v>
      </c>
      <c r="C207">
        <v>185754</v>
      </c>
      <c r="F207" s="3"/>
      <c r="G207" s="3"/>
      <c r="H207" s="3"/>
      <c r="I207" s="3"/>
      <c r="J207" s="3"/>
      <c r="K207" s="3"/>
      <c r="L207" s="3"/>
      <c r="M207" s="3"/>
      <c r="N207" s="3">
        <v>3.6634621409977131</v>
      </c>
      <c r="O207" s="4"/>
      <c r="P207" s="3" t="s">
        <v>16</v>
      </c>
      <c r="Q207" s="3">
        <f t="shared" ref="Q207:T216" si="59">B207*$N207</f>
        <v>1041525.9501477908</v>
      </c>
      <c r="R207" s="3">
        <f t="shared" si="59"/>
        <v>680502.74653888925</v>
      </c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>
        <f t="shared" si="55"/>
        <v>1722028.69668668</v>
      </c>
      <c r="AD207">
        <f t="shared" si="56"/>
        <v>0.60482496729106172</v>
      </c>
    </row>
    <row r="208" spans="1:30" x14ac:dyDescent="0.45">
      <c r="A208" s="3" t="s">
        <v>17</v>
      </c>
      <c r="B208">
        <v>6776369</v>
      </c>
      <c r="C208">
        <v>4370859</v>
      </c>
      <c r="D208">
        <v>177020</v>
      </c>
      <c r="E208">
        <v>19629</v>
      </c>
      <c r="F208" s="3"/>
      <c r="G208" s="3"/>
      <c r="H208" s="3"/>
      <c r="I208" s="3"/>
      <c r="J208" s="3"/>
      <c r="K208" s="3"/>
      <c r="L208" s="3"/>
      <c r="M208" s="3"/>
      <c r="N208" s="3">
        <v>52.663271584675194</v>
      </c>
      <c r="O208" s="4"/>
      <c r="P208" s="3" t="s">
        <v>17</v>
      </c>
      <c r="Q208" s="3">
        <f t="shared" si="59"/>
        <v>356865761.00497383</v>
      </c>
      <c r="R208" s="3">
        <f t="shared" si="59"/>
        <v>230183734.57532182</v>
      </c>
      <c r="S208" s="3">
        <f t="shared" si="59"/>
        <v>9322452.3359192032</v>
      </c>
      <c r="T208" s="3">
        <f t="shared" si="59"/>
        <v>1033727.3579355894</v>
      </c>
      <c r="U208" s="3"/>
      <c r="V208" s="3"/>
      <c r="W208" s="3"/>
      <c r="X208" s="3"/>
      <c r="Y208" s="3"/>
      <c r="Z208" s="3"/>
      <c r="AA208" s="3"/>
      <c r="AB208" s="3"/>
      <c r="AC208">
        <f t="shared" si="55"/>
        <v>597405675.27415049</v>
      </c>
      <c r="AD208">
        <f t="shared" si="56"/>
        <v>0.59735917446918718</v>
      </c>
    </row>
    <row r="209" spans="1:30" x14ac:dyDescent="0.45">
      <c r="A209" s="3" t="s">
        <v>18</v>
      </c>
      <c r="B209">
        <v>7295122</v>
      </c>
      <c r="C209">
        <v>4687862</v>
      </c>
      <c r="D209">
        <v>129610</v>
      </c>
      <c r="E209">
        <v>17144</v>
      </c>
      <c r="F209" s="3"/>
      <c r="G209" s="3"/>
      <c r="H209" s="3"/>
      <c r="I209" s="3"/>
      <c r="J209" s="3"/>
      <c r="K209" s="3"/>
      <c r="L209" s="3"/>
      <c r="M209" s="3"/>
      <c r="N209" s="3">
        <v>5.27428246560173</v>
      </c>
      <c r="O209" s="4"/>
      <c r="P209" s="3" t="s">
        <v>18</v>
      </c>
      <c r="Q209" s="3">
        <f t="shared" si="59"/>
        <v>38476534.049025424</v>
      </c>
      <c r="R209" s="3">
        <f t="shared" si="59"/>
        <v>24725108.347760659</v>
      </c>
      <c r="S209" s="3">
        <f t="shared" si="59"/>
        <v>683599.75036664028</v>
      </c>
      <c r="T209" s="3">
        <f t="shared" si="59"/>
        <v>90422.298590276056</v>
      </c>
      <c r="U209" s="3"/>
      <c r="V209" s="3"/>
      <c r="W209" s="3"/>
      <c r="X209" s="3"/>
      <c r="Y209" s="3"/>
      <c r="Z209" s="3"/>
      <c r="AA209" s="3"/>
      <c r="AB209" s="3"/>
      <c r="AC209">
        <f t="shared" si="55"/>
        <v>63975664.445742995</v>
      </c>
      <c r="AD209">
        <f t="shared" si="56"/>
        <v>0.60142453200555535</v>
      </c>
    </row>
    <row r="210" spans="1:30" x14ac:dyDescent="0.45">
      <c r="A210" s="3" t="s">
        <v>19</v>
      </c>
      <c r="B210">
        <v>23835660</v>
      </c>
      <c r="C210">
        <v>15389693</v>
      </c>
      <c r="D210">
        <v>747810</v>
      </c>
      <c r="E210">
        <v>67200</v>
      </c>
      <c r="F210" s="3"/>
      <c r="G210" s="3"/>
      <c r="H210" s="3"/>
      <c r="I210" s="3"/>
      <c r="J210" s="3"/>
      <c r="K210" s="3"/>
      <c r="L210" s="3"/>
      <c r="M210" s="3"/>
      <c r="N210" s="3">
        <v>1</v>
      </c>
      <c r="O210" s="4"/>
      <c r="P210" s="3" t="s">
        <v>19</v>
      </c>
      <c r="Q210" s="3">
        <f t="shared" si="59"/>
        <v>23835660</v>
      </c>
      <c r="R210" s="3">
        <f t="shared" si="59"/>
        <v>15389693</v>
      </c>
      <c r="S210" s="3">
        <f t="shared" si="59"/>
        <v>747810</v>
      </c>
      <c r="T210" s="3">
        <f t="shared" si="59"/>
        <v>67200</v>
      </c>
      <c r="U210" s="3"/>
      <c r="V210" s="3"/>
      <c r="W210" s="3"/>
      <c r="X210" s="3"/>
      <c r="Y210" s="3"/>
      <c r="Z210" s="3"/>
      <c r="AA210" s="3"/>
      <c r="AB210" s="3"/>
      <c r="AC210">
        <f t="shared" si="55"/>
        <v>40040363</v>
      </c>
      <c r="AD210">
        <f t="shared" si="56"/>
        <v>0.59529080692899816</v>
      </c>
    </row>
    <row r="211" spans="1:30" x14ac:dyDescent="0.45">
      <c r="A211" s="3" t="s">
        <v>20</v>
      </c>
      <c r="B211">
        <v>7100409</v>
      </c>
      <c r="C211">
        <v>4685053</v>
      </c>
      <c r="D211">
        <v>185605</v>
      </c>
      <c r="E211">
        <v>45358</v>
      </c>
      <c r="F211" s="3"/>
      <c r="G211" s="3"/>
      <c r="H211" s="3"/>
      <c r="I211" s="3"/>
      <c r="J211" s="3"/>
      <c r="K211" s="3"/>
      <c r="L211" s="3"/>
      <c r="M211" s="3"/>
      <c r="N211" s="3">
        <v>9.4133004498598787</v>
      </c>
      <c r="O211" s="4"/>
      <c r="P211" s="3" t="s">
        <v>20</v>
      </c>
      <c r="Q211" s="3">
        <f t="shared" si="59"/>
        <v>66838283.233889133</v>
      </c>
      <c r="R211" s="3">
        <f t="shared" si="59"/>
        <v>44101811.512517378</v>
      </c>
      <c r="S211" s="3">
        <f t="shared" si="59"/>
        <v>1747155.6299962427</v>
      </c>
      <c r="T211" s="3">
        <f t="shared" si="59"/>
        <v>426968.4818047444</v>
      </c>
      <c r="U211" s="3"/>
      <c r="V211" s="3"/>
      <c r="W211" s="3"/>
      <c r="X211" s="3"/>
      <c r="Y211" s="3"/>
      <c r="Z211" s="3"/>
      <c r="AA211" s="3"/>
      <c r="AB211" s="3"/>
      <c r="AC211">
        <f t="shared" si="55"/>
        <v>113114218.85820749</v>
      </c>
      <c r="AD211">
        <f t="shared" si="56"/>
        <v>0.59089196662068799</v>
      </c>
    </row>
    <row r="212" spans="1:30" x14ac:dyDescent="0.45">
      <c r="A212" s="3" t="s">
        <v>21</v>
      </c>
      <c r="B212">
        <v>12072763</v>
      </c>
      <c r="C212">
        <v>7702095</v>
      </c>
      <c r="D212">
        <v>273584</v>
      </c>
      <c r="E212">
        <v>40349</v>
      </c>
      <c r="F212" s="3"/>
      <c r="G212" s="3"/>
      <c r="H212" s="3"/>
      <c r="I212" s="3"/>
      <c r="J212" s="3"/>
      <c r="K212" s="3"/>
      <c r="L212" s="3"/>
      <c r="M212" s="3"/>
      <c r="N212" s="3">
        <v>3.3537949993383345</v>
      </c>
      <c r="O212" s="4"/>
      <c r="P212" s="3" t="s">
        <v>21</v>
      </c>
      <c r="Q212" s="3">
        <f t="shared" si="59"/>
        <v>40489572.177596867</v>
      </c>
      <c r="R212" s="3">
        <f t="shared" si="59"/>
        <v>25831247.695428789</v>
      </c>
      <c r="S212" s="3">
        <f t="shared" si="59"/>
        <v>917544.65109897894</v>
      </c>
      <c r="T212" s="3">
        <f t="shared" si="59"/>
        <v>135322.27442830245</v>
      </c>
      <c r="U212" s="3"/>
      <c r="V212" s="3"/>
      <c r="W212" s="3"/>
      <c r="X212" s="3"/>
      <c r="Y212" s="3"/>
      <c r="Z212" s="3"/>
      <c r="AA212" s="3"/>
      <c r="AB212" s="3"/>
      <c r="AC212">
        <f t="shared" si="55"/>
        <v>67373686.798552945</v>
      </c>
      <c r="AD212">
        <f t="shared" si="56"/>
        <v>0.60097011313423487</v>
      </c>
    </row>
    <row r="213" spans="1:30" x14ac:dyDescent="0.45">
      <c r="A213" s="3" t="s">
        <v>22</v>
      </c>
      <c r="B213">
        <v>193228</v>
      </c>
      <c r="C213">
        <v>124304</v>
      </c>
      <c r="F213" s="3"/>
      <c r="G213" s="3"/>
      <c r="H213" s="3"/>
      <c r="I213" s="3"/>
      <c r="J213" s="3"/>
      <c r="K213" s="3"/>
      <c r="L213" s="3"/>
      <c r="M213" s="3"/>
      <c r="N213" s="3">
        <v>3.7705854651120836</v>
      </c>
      <c r="O213" s="4"/>
      <c r="P213" s="3" t="s">
        <v>22</v>
      </c>
      <c r="Q213" s="3">
        <f t="shared" si="59"/>
        <v>728582.68825267768</v>
      </c>
      <c r="R213" s="3">
        <f t="shared" si="59"/>
        <v>468698.85565529246</v>
      </c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>
        <f t="shared" si="55"/>
        <v>1197281.5439079702</v>
      </c>
      <c r="AD213">
        <f t="shared" si="56"/>
        <v>0.60853079374677188</v>
      </c>
    </row>
    <row r="214" spans="1:30" x14ac:dyDescent="0.45">
      <c r="A214" s="3" t="s">
        <v>23</v>
      </c>
      <c r="B214">
        <v>2785036</v>
      </c>
      <c r="C214">
        <v>1674537</v>
      </c>
      <c r="D214">
        <v>61203</v>
      </c>
      <c r="F214" s="3"/>
      <c r="G214" s="3"/>
      <c r="H214" s="3"/>
      <c r="I214" s="3"/>
      <c r="J214" s="3"/>
      <c r="K214" s="3"/>
      <c r="L214" s="3"/>
      <c r="M214" s="3"/>
      <c r="N214" s="3">
        <v>10.154589962199262</v>
      </c>
      <c r="O214" s="4"/>
      <c r="P214" s="3" t="s">
        <v>23</v>
      </c>
      <c r="Q214" s="3">
        <f t="shared" si="59"/>
        <v>28280898.609963585</v>
      </c>
      <c r="R214" s="3">
        <f t="shared" si="59"/>
        <v>17004236.611531265</v>
      </c>
      <c r="S214" s="3">
        <f t="shared" si="59"/>
        <v>621491.36945648142</v>
      </c>
      <c r="T214" s="3"/>
      <c r="U214" s="3"/>
      <c r="V214" s="3"/>
      <c r="W214" s="3"/>
      <c r="X214" s="3"/>
      <c r="Y214" s="3"/>
      <c r="Z214" s="3"/>
      <c r="AA214" s="3"/>
      <c r="AB214" s="3"/>
      <c r="AC214">
        <f t="shared" si="55"/>
        <v>45906626.590951338</v>
      </c>
      <c r="AD214">
        <f t="shared" si="56"/>
        <v>0.61605264228973067</v>
      </c>
    </row>
    <row r="215" spans="1:30" x14ac:dyDescent="0.45">
      <c r="A215" s="3" t="s">
        <v>24</v>
      </c>
      <c r="B215">
        <v>12460859</v>
      </c>
      <c r="C215">
        <v>7952115</v>
      </c>
      <c r="D215">
        <v>325555</v>
      </c>
      <c r="E215">
        <v>17428</v>
      </c>
      <c r="F215" s="3"/>
      <c r="G215" s="3"/>
      <c r="H215" s="3"/>
      <c r="I215" s="3"/>
      <c r="J215" s="3"/>
      <c r="K215" s="3"/>
      <c r="L215" s="3"/>
      <c r="M215" s="3"/>
      <c r="N215" s="3">
        <v>2.4585723137428261</v>
      </c>
      <c r="O215" s="4"/>
      <c r="P215" s="3" t="s">
        <v>24</v>
      </c>
      <c r="Q215" s="3">
        <f t="shared" si="59"/>
        <v>30635922.942853119</v>
      </c>
      <c r="R215" s="3">
        <f t="shared" si="59"/>
        <v>19550849.774699032</v>
      </c>
      <c r="S215" s="3">
        <f t="shared" si="59"/>
        <v>800400.50960054575</v>
      </c>
      <c r="T215" s="3">
        <f t="shared" si="59"/>
        <v>42847.998283909976</v>
      </c>
      <c r="U215" s="3"/>
      <c r="V215" s="3"/>
      <c r="W215" s="3"/>
      <c r="X215" s="3"/>
      <c r="Y215" s="3"/>
      <c r="Z215" s="3"/>
      <c r="AA215" s="3"/>
      <c r="AB215" s="3"/>
      <c r="AC215">
        <f t="shared" si="55"/>
        <v>51030021.225436606</v>
      </c>
      <c r="AD215">
        <f t="shared" si="56"/>
        <v>0.60035097393967429</v>
      </c>
    </row>
    <row r="216" spans="1:30" x14ac:dyDescent="0.45">
      <c r="A216" s="3" t="s">
        <v>25</v>
      </c>
      <c r="B216">
        <v>4860409</v>
      </c>
      <c r="C216">
        <v>3079252</v>
      </c>
      <c r="D216">
        <v>117139</v>
      </c>
      <c r="F216" s="3"/>
      <c r="G216" s="3"/>
      <c r="H216" s="3"/>
      <c r="I216" s="3"/>
      <c r="J216" s="3"/>
      <c r="K216" s="3"/>
      <c r="L216" s="3"/>
      <c r="M216" s="3"/>
      <c r="N216" s="3">
        <v>5.7441821194253215</v>
      </c>
      <c r="O216" s="4"/>
      <c r="P216" s="3" t="s">
        <v>25</v>
      </c>
      <c r="Q216" s="3">
        <f t="shared" si="59"/>
        <v>27919074.470893908</v>
      </c>
      <c r="R216" s="3">
        <f t="shared" si="59"/>
        <v>17687784.279604658</v>
      </c>
      <c r="S216" s="3">
        <f t="shared" si="59"/>
        <v>672867.74928736279</v>
      </c>
      <c r="T216" s="3"/>
      <c r="U216" s="3"/>
      <c r="V216" s="3"/>
      <c r="W216" s="3"/>
      <c r="X216" s="3"/>
      <c r="Y216" s="3"/>
      <c r="Z216" s="3"/>
      <c r="AA216" s="3"/>
      <c r="AB216" s="3"/>
      <c r="AC216">
        <f t="shared" si="55"/>
        <v>46279726.499785922</v>
      </c>
      <c r="AD216">
        <f t="shared" si="56"/>
        <v>0.60326792274848584</v>
      </c>
    </row>
    <row r="217" spans="1:30" ht="15.75" x14ac:dyDescent="0.5">
      <c r="A217" s="1" t="s">
        <v>26</v>
      </c>
      <c r="B217" s="3">
        <f t="shared" ref="B217:M217" si="60">AVERAGE(B207:B211)</f>
        <v>9058372.1999999993</v>
      </c>
      <c r="C217" s="3">
        <f t="shared" si="60"/>
        <v>5863844.2000000002</v>
      </c>
      <c r="D217" s="3">
        <f t="shared" si="60"/>
        <v>310011.25</v>
      </c>
      <c r="E217" s="3">
        <f t="shared" si="60"/>
        <v>37332.75</v>
      </c>
      <c r="F217" s="3" t="e">
        <f t="shared" si="60"/>
        <v>#DIV/0!</v>
      </c>
      <c r="G217" s="3" t="e">
        <f t="shared" si="60"/>
        <v>#DIV/0!</v>
      </c>
      <c r="H217" s="3" t="e">
        <f t="shared" si="60"/>
        <v>#DIV/0!</v>
      </c>
      <c r="I217" s="3" t="e">
        <f t="shared" si="60"/>
        <v>#DIV/0!</v>
      </c>
      <c r="J217" s="3" t="e">
        <f t="shared" si="60"/>
        <v>#DIV/0!</v>
      </c>
      <c r="K217" s="3" t="e">
        <f t="shared" si="60"/>
        <v>#DIV/0!</v>
      </c>
      <c r="L217" s="3" t="e">
        <f t="shared" si="60"/>
        <v>#DIV/0!</v>
      </c>
      <c r="M217" s="3" t="e">
        <f t="shared" si="60"/>
        <v>#DIV/0!</v>
      </c>
      <c r="N217" s="3"/>
      <c r="O217" s="4"/>
      <c r="P217" s="1" t="s">
        <v>26</v>
      </c>
      <c r="Q217" s="3">
        <f>AVERAGE(Q207:Q211)</f>
        <v>97411552.847607225</v>
      </c>
      <c r="R217" s="3">
        <f>AVERAGE(R207:R211)</f>
        <v>63016170.036427751</v>
      </c>
      <c r="S217" s="3">
        <f>AVERAGE(S207:S211)</f>
        <v>3125254.4290705216</v>
      </c>
      <c r="T217" s="3">
        <f>AVERAGE(T207:T211)</f>
        <v>404579.53458265244</v>
      </c>
      <c r="U217" s="3"/>
      <c r="V217" s="3"/>
      <c r="W217" s="3"/>
      <c r="X217" s="3"/>
      <c r="Y217" s="3"/>
      <c r="Z217" s="3"/>
      <c r="AA217" s="3"/>
      <c r="AB217" s="3"/>
      <c r="AC217">
        <f t="shared" si="55"/>
        <v>163957556.84768817</v>
      </c>
      <c r="AD217">
        <f t="shared" si="56"/>
        <v>0.59412664301956963</v>
      </c>
    </row>
    <row r="218" spans="1:30" ht="15.75" x14ac:dyDescent="0.5">
      <c r="A218" s="1" t="s">
        <v>27</v>
      </c>
      <c r="B218" s="3">
        <f>AVERAGE(B212:B216)</f>
        <v>6474459</v>
      </c>
      <c r="C218" s="3">
        <f t="shared" ref="C218:M218" si="61">AVERAGE(C212:C216)</f>
        <v>4106460.6</v>
      </c>
      <c r="D218" s="3">
        <f t="shared" si="61"/>
        <v>194370.25</v>
      </c>
      <c r="E218" s="3">
        <f t="shared" si="61"/>
        <v>28888.5</v>
      </c>
      <c r="F218" s="3" t="e">
        <f t="shared" si="61"/>
        <v>#DIV/0!</v>
      </c>
      <c r="G218" s="3" t="e">
        <f t="shared" si="61"/>
        <v>#DIV/0!</v>
      </c>
      <c r="H218" s="3" t="e">
        <f t="shared" si="61"/>
        <v>#DIV/0!</v>
      </c>
      <c r="I218" s="3" t="e">
        <f t="shared" si="61"/>
        <v>#DIV/0!</v>
      </c>
      <c r="J218" s="3" t="e">
        <f t="shared" si="61"/>
        <v>#DIV/0!</v>
      </c>
      <c r="K218" s="3" t="e">
        <f t="shared" si="61"/>
        <v>#DIV/0!</v>
      </c>
      <c r="L218" s="3" t="e">
        <f t="shared" si="61"/>
        <v>#DIV/0!</v>
      </c>
      <c r="M218" s="3" t="e">
        <f t="shared" si="61"/>
        <v>#DIV/0!</v>
      </c>
      <c r="N218" s="3"/>
      <c r="O218" s="4"/>
      <c r="P218" s="1" t="s">
        <v>27</v>
      </c>
      <c r="Q218" s="3">
        <f>AVERAGE(Q212:Q216)</f>
        <v>25610810.177912034</v>
      </c>
      <c r="R218" s="3">
        <f t="shared" ref="R218:T218" si="62">AVERAGE(R212:R216)</f>
        <v>16108563.443383807</v>
      </c>
      <c r="S218" s="3">
        <f t="shared" si="62"/>
        <v>753076.0698608422</v>
      </c>
      <c r="T218" s="3">
        <f t="shared" si="62"/>
        <v>89085.136356106217</v>
      </c>
      <c r="U218" s="3"/>
      <c r="V218" s="3"/>
      <c r="W218" s="3"/>
      <c r="X218" s="3"/>
      <c r="Y218" s="3"/>
      <c r="Z218" s="3"/>
      <c r="AA218" s="3"/>
      <c r="AB218" s="3"/>
      <c r="AC218">
        <f t="shared" si="55"/>
        <v>42561534.827512793</v>
      </c>
      <c r="AD218">
        <f t="shared" si="56"/>
        <v>0.60173605772686078</v>
      </c>
    </row>
    <row r="219" spans="1:30" ht="15.75" x14ac:dyDescent="0.5">
      <c r="A219" s="1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6"/>
      <c r="P219" s="1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>
        <f t="shared" si="55"/>
        <v>0</v>
      </c>
      <c r="AD219" t="e">
        <f t="shared" si="56"/>
        <v>#DIV/0!</v>
      </c>
    </row>
    <row r="220" spans="1:30" x14ac:dyDescent="0.4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>
        <f t="shared" si="55"/>
        <v>0</v>
      </c>
      <c r="AD220" t="e">
        <f t="shared" si="56"/>
        <v>#DIV/0!</v>
      </c>
    </row>
    <row r="221" spans="1:30" x14ac:dyDescent="0.4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>
        <f t="shared" si="55"/>
        <v>0</v>
      </c>
      <c r="AD221" t="e">
        <f t="shared" si="56"/>
        <v>#DIV/0!</v>
      </c>
    </row>
    <row r="222" spans="1:30" ht="15.75" x14ac:dyDescent="0.5">
      <c r="A222" s="1" t="s">
        <v>0</v>
      </c>
      <c r="B222" s="2" t="s">
        <v>40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4"/>
      <c r="P222" s="1" t="s">
        <v>2</v>
      </c>
      <c r="Q222" s="2" t="str">
        <f>B222</f>
        <v>CMP-Neu5Ac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3"/>
      <c r="AC222">
        <f t="shared" si="55"/>
        <v>0</v>
      </c>
      <c r="AD222" t="e">
        <f t="shared" si="56"/>
        <v>#VALUE!</v>
      </c>
    </row>
    <row r="223" spans="1:30" x14ac:dyDescent="0.45">
      <c r="A223" s="3"/>
      <c r="B223" s="5" t="s">
        <v>3</v>
      </c>
      <c r="C223" s="5" t="s">
        <v>4</v>
      </c>
      <c r="D223" s="5" t="s">
        <v>5</v>
      </c>
      <c r="E223" s="5" t="s">
        <v>6</v>
      </c>
      <c r="F223" s="5" t="s">
        <v>7</v>
      </c>
      <c r="G223" s="5" t="s">
        <v>8</v>
      </c>
      <c r="H223" s="5" t="s">
        <v>9</v>
      </c>
      <c r="I223" s="5" t="s">
        <v>10</v>
      </c>
      <c r="J223" s="5" t="s">
        <v>11</v>
      </c>
      <c r="K223" s="5" t="s">
        <v>12</v>
      </c>
      <c r="L223" s="5" t="s">
        <v>13</v>
      </c>
      <c r="M223" s="5" t="s">
        <v>14</v>
      </c>
      <c r="N223" s="5" t="s">
        <v>15</v>
      </c>
      <c r="O223" s="4"/>
      <c r="P223" s="3"/>
      <c r="Q223" s="5" t="s">
        <v>3</v>
      </c>
      <c r="R223" s="5" t="s">
        <v>4</v>
      </c>
      <c r="S223" s="5" t="s">
        <v>5</v>
      </c>
      <c r="T223" s="5" t="s">
        <v>6</v>
      </c>
      <c r="U223" s="5" t="s">
        <v>7</v>
      </c>
      <c r="V223" s="5" t="s">
        <v>8</v>
      </c>
      <c r="W223" s="5" t="s">
        <v>9</v>
      </c>
      <c r="X223" s="5" t="s">
        <v>10</v>
      </c>
      <c r="Y223" s="5" t="s">
        <v>11</v>
      </c>
      <c r="Z223" s="5" t="s">
        <v>12</v>
      </c>
      <c r="AA223" s="5" t="s">
        <v>13</v>
      </c>
      <c r="AB223" s="5" t="s">
        <v>14</v>
      </c>
      <c r="AC223">
        <f t="shared" si="55"/>
        <v>0</v>
      </c>
      <c r="AD223" t="e">
        <f t="shared" si="56"/>
        <v>#VALUE!</v>
      </c>
    </row>
    <row r="224" spans="1:30" x14ac:dyDescent="0.45">
      <c r="A224" s="3" t="s">
        <v>16</v>
      </c>
      <c r="F224" s="3"/>
      <c r="G224" s="3"/>
      <c r="H224" s="3"/>
      <c r="I224" s="3"/>
      <c r="J224" s="3"/>
      <c r="K224" s="3"/>
      <c r="L224" s="3"/>
      <c r="M224" s="3"/>
      <c r="N224" s="3">
        <v>3.6634621409977131</v>
      </c>
      <c r="O224" s="4"/>
      <c r="P224" s="3" t="s">
        <v>16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>
        <f t="shared" si="55"/>
        <v>0</v>
      </c>
      <c r="AD224" t="e">
        <f t="shared" si="56"/>
        <v>#DIV/0!</v>
      </c>
    </row>
    <row r="225" spans="1:30" x14ac:dyDescent="0.45">
      <c r="A225" s="3" t="s">
        <v>17</v>
      </c>
      <c r="B225">
        <v>325578</v>
      </c>
      <c r="C225">
        <v>134785</v>
      </c>
      <c r="D225">
        <v>152236</v>
      </c>
      <c r="E225">
        <v>89227</v>
      </c>
      <c r="F225" s="3"/>
      <c r="G225" s="3"/>
      <c r="H225" s="3"/>
      <c r="I225" s="3"/>
      <c r="J225" s="3"/>
      <c r="K225" s="3"/>
      <c r="L225" s="3"/>
      <c r="M225" s="3"/>
      <c r="N225" s="3">
        <v>52.663271584675194</v>
      </c>
      <c r="O225" s="4"/>
      <c r="P225" s="3" t="s">
        <v>17</v>
      </c>
      <c r="Q225" s="3">
        <f t="shared" ref="Q225:T233" si="63">B225*$N225</f>
        <v>17146002.635995381</v>
      </c>
      <c r="R225" s="3">
        <f t="shared" si="63"/>
        <v>7098219.0605404461</v>
      </c>
      <c r="S225" s="3">
        <f t="shared" si="63"/>
        <v>8017245.8129646126</v>
      </c>
      <c r="T225" s="3">
        <f t="shared" si="63"/>
        <v>4698985.7336858138</v>
      </c>
      <c r="U225" s="3"/>
      <c r="V225" s="3"/>
      <c r="W225" s="3"/>
      <c r="X225" s="3"/>
      <c r="Y225" s="3"/>
      <c r="Z225" s="3"/>
      <c r="AA225" s="3"/>
      <c r="AB225" s="3"/>
      <c r="AC225">
        <f t="shared" si="55"/>
        <v>36960453.24318625</v>
      </c>
      <c r="AD225">
        <f t="shared" si="56"/>
        <v>0.46390130887142972</v>
      </c>
    </row>
    <row r="226" spans="1:30" x14ac:dyDescent="0.45">
      <c r="A226" s="3" t="s">
        <v>18</v>
      </c>
      <c r="B226">
        <v>974886</v>
      </c>
      <c r="C226">
        <v>207829</v>
      </c>
      <c r="D226">
        <v>181044</v>
      </c>
      <c r="E226">
        <v>16803</v>
      </c>
      <c r="F226" s="3"/>
      <c r="G226" s="3"/>
      <c r="H226" s="3"/>
      <c r="I226" s="3"/>
      <c r="J226" s="3"/>
      <c r="K226" s="3"/>
      <c r="L226" s="3"/>
      <c r="M226" s="3"/>
      <c r="N226" s="3">
        <v>5.27428246560173</v>
      </c>
      <c r="O226" s="4"/>
      <c r="P226" s="3" t="s">
        <v>18</v>
      </c>
      <c r="Q226" s="3">
        <f t="shared" si="63"/>
        <v>5141824.1357606081</v>
      </c>
      <c r="R226" s="3">
        <f t="shared" si="63"/>
        <v>1096148.8505435418</v>
      </c>
      <c r="S226" s="3">
        <f t="shared" si="63"/>
        <v>954877.19470239955</v>
      </c>
      <c r="T226" s="3">
        <f t="shared" si="63"/>
        <v>88623.768269505876</v>
      </c>
      <c r="U226" s="3"/>
      <c r="V226" s="3"/>
      <c r="W226" s="3"/>
      <c r="X226" s="3"/>
      <c r="Y226" s="3"/>
      <c r="Z226" s="3"/>
      <c r="AA226" s="3"/>
      <c r="AB226" s="3"/>
      <c r="AC226">
        <f t="shared" si="55"/>
        <v>7281473.9492760561</v>
      </c>
      <c r="AD226">
        <f t="shared" si="56"/>
        <v>0.70615155277343566</v>
      </c>
    </row>
    <row r="227" spans="1:30" x14ac:dyDescent="0.45">
      <c r="A227" s="3" t="s">
        <v>19</v>
      </c>
      <c r="B227">
        <v>351186</v>
      </c>
      <c r="C227">
        <v>152367</v>
      </c>
      <c r="D227">
        <v>105507</v>
      </c>
      <c r="E227">
        <v>74232</v>
      </c>
      <c r="F227" s="3"/>
      <c r="G227" s="3"/>
      <c r="H227" s="3"/>
      <c r="I227" s="3"/>
      <c r="J227" s="3"/>
      <c r="K227" s="3"/>
      <c r="L227" s="3"/>
      <c r="M227" s="3"/>
      <c r="N227" s="3">
        <v>1</v>
      </c>
      <c r="O227" s="4"/>
      <c r="P227" s="3" t="s">
        <v>19</v>
      </c>
      <c r="Q227" s="3">
        <f t="shared" si="63"/>
        <v>351186</v>
      </c>
      <c r="R227" s="3">
        <f t="shared" si="63"/>
        <v>152367</v>
      </c>
      <c r="S227" s="3">
        <f t="shared" si="63"/>
        <v>105507</v>
      </c>
      <c r="T227" s="3">
        <f t="shared" si="63"/>
        <v>74232</v>
      </c>
      <c r="U227" s="3"/>
      <c r="V227" s="3"/>
      <c r="W227" s="3"/>
      <c r="X227" s="3"/>
      <c r="Y227" s="3"/>
      <c r="Z227" s="3"/>
      <c r="AA227" s="3"/>
      <c r="AB227" s="3"/>
      <c r="AC227">
        <f t="shared" si="55"/>
        <v>683292</v>
      </c>
      <c r="AD227">
        <f t="shared" si="56"/>
        <v>0.51396182012960789</v>
      </c>
    </row>
    <row r="228" spans="1:30" x14ac:dyDescent="0.45">
      <c r="A228" s="3" t="s">
        <v>20</v>
      </c>
      <c r="B228">
        <v>825906</v>
      </c>
      <c r="C228">
        <v>156848</v>
      </c>
      <c r="D228">
        <v>142559</v>
      </c>
      <c r="E228">
        <v>10406</v>
      </c>
      <c r="F228" s="3"/>
      <c r="G228" s="3"/>
      <c r="H228" s="3"/>
      <c r="I228" s="3"/>
      <c r="J228" s="3"/>
      <c r="K228" s="3"/>
      <c r="L228" s="3"/>
      <c r="M228" s="3"/>
      <c r="N228" s="3">
        <v>9.4133004498598787</v>
      </c>
      <c r="O228" s="4"/>
      <c r="P228" s="3" t="s">
        <v>20</v>
      </c>
      <c r="Q228" s="3">
        <f t="shared" si="63"/>
        <v>7774501.3213419728</v>
      </c>
      <c r="R228" s="3">
        <f t="shared" si="63"/>
        <v>1476457.3489596222</v>
      </c>
      <c r="S228" s="3">
        <f t="shared" si="63"/>
        <v>1341950.6988315745</v>
      </c>
      <c r="T228" s="3">
        <f t="shared" si="63"/>
        <v>97954.804481241896</v>
      </c>
      <c r="U228" s="3"/>
      <c r="V228" s="3"/>
      <c r="W228" s="3"/>
      <c r="X228" s="3"/>
      <c r="Y228" s="3"/>
      <c r="Z228" s="3"/>
      <c r="AA228" s="3"/>
      <c r="AB228" s="3"/>
      <c r="AC228">
        <f t="shared" si="55"/>
        <v>10690864.173614413</v>
      </c>
      <c r="AD228">
        <f t="shared" si="56"/>
        <v>0.72720981158191411</v>
      </c>
    </row>
    <row r="229" spans="1:30" x14ac:dyDescent="0.45">
      <c r="A229" s="3" t="s">
        <v>21</v>
      </c>
      <c r="B229">
        <v>2370359</v>
      </c>
      <c r="C229">
        <v>471362</v>
      </c>
      <c r="D229">
        <v>205821</v>
      </c>
      <c r="E229">
        <v>42789</v>
      </c>
      <c r="F229" s="3"/>
      <c r="G229" s="3"/>
      <c r="H229" s="3"/>
      <c r="I229" s="3"/>
      <c r="J229" s="3"/>
      <c r="K229" s="3"/>
      <c r="L229" s="3"/>
      <c r="M229" s="3"/>
      <c r="N229" s="3">
        <v>3.3537949993383345</v>
      </c>
      <c r="O229" s="4"/>
      <c r="P229" s="3" t="s">
        <v>21</v>
      </c>
      <c r="Q229" s="3">
        <f t="shared" si="63"/>
        <v>7949698.1608366156</v>
      </c>
      <c r="R229" s="3">
        <f t="shared" si="63"/>
        <v>1580851.518478116</v>
      </c>
      <c r="S229" s="3">
        <f t="shared" si="63"/>
        <v>690281.44055881537</v>
      </c>
      <c r="T229" s="3">
        <f t="shared" si="63"/>
        <v>143505.534226688</v>
      </c>
      <c r="U229" s="3"/>
      <c r="V229" s="3"/>
      <c r="W229" s="3"/>
      <c r="X229" s="3"/>
      <c r="Y229" s="3"/>
      <c r="Z229" s="3"/>
      <c r="AA229" s="3"/>
      <c r="AB229" s="3"/>
      <c r="AC229">
        <f t="shared" si="55"/>
        <v>10364336.654100236</v>
      </c>
      <c r="AD229">
        <f t="shared" si="56"/>
        <v>0.76702430904650665</v>
      </c>
    </row>
    <row r="230" spans="1:30" x14ac:dyDescent="0.45">
      <c r="A230" s="3" t="s">
        <v>22</v>
      </c>
      <c r="F230" s="3"/>
      <c r="G230" s="3"/>
      <c r="H230" s="3"/>
      <c r="I230" s="3"/>
      <c r="J230" s="3"/>
      <c r="K230" s="3"/>
      <c r="L230" s="3"/>
      <c r="M230" s="3"/>
      <c r="N230" s="3">
        <v>3.7705854651120836</v>
      </c>
      <c r="O230" s="4"/>
      <c r="P230" s="3" t="s">
        <v>22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>
        <f t="shared" si="55"/>
        <v>0</v>
      </c>
      <c r="AD230" t="e">
        <f t="shared" si="56"/>
        <v>#DIV/0!</v>
      </c>
    </row>
    <row r="231" spans="1:30" x14ac:dyDescent="0.45">
      <c r="A231" s="3" t="s">
        <v>23</v>
      </c>
      <c r="B231">
        <v>571978</v>
      </c>
      <c r="C231">
        <v>73466</v>
      </c>
      <c r="D231">
        <v>89508</v>
      </c>
      <c r="F231" s="3"/>
      <c r="G231" s="3"/>
      <c r="H231" s="3"/>
      <c r="I231" s="3"/>
      <c r="J231" s="3"/>
      <c r="K231" s="3"/>
      <c r="L231" s="3"/>
      <c r="M231" s="3"/>
      <c r="N231" s="3">
        <v>10.154589962199262</v>
      </c>
      <c r="O231" s="4"/>
      <c r="P231" s="3" t="s">
        <v>23</v>
      </c>
      <c r="Q231" s="3">
        <f t="shared" si="63"/>
        <v>5808202.0573988091</v>
      </c>
      <c r="R231" s="3">
        <f t="shared" si="63"/>
        <v>746017.10616293096</v>
      </c>
      <c r="S231" s="3">
        <f t="shared" si="63"/>
        <v>908917.03833653161</v>
      </c>
      <c r="T231" s="3"/>
      <c r="U231" s="3"/>
      <c r="V231" s="3"/>
      <c r="W231" s="3"/>
      <c r="X231" s="3"/>
      <c r="Y231" s="3"/>
      <c r="Z231" s="3"/>
      <c r="AA231" s="3"/>
      <c r="AB231" s="3"/>
      <c r="AC231">
        <f t="shared" si="55"/>
        <v>7463136.2018982712</v>
      </c>
      <c r="AD231">
        <f t="shared" si="56"/>
        <v>0.77825218517671901</v>
      </c>
    </row>
    <row r="232" spans="1:30" x14ac:dyDescent="0.45">
      <c r="A232" s="3" t="s">
        <v>24</v>
      </c>
      <c r="B232">
        <v>572631</v>
      </c>
      <c r="C232">
        <v>11285</v>
      </c>
      <c r="D232">
        <v>77282</v>
      </c>
      <c r="E232">
        <v>25463</v>
      </c>
      <c r="F232" s="3"/>
      <c r="G232" s="3"/>
      <c r="H232" s="3"/>
      <c r="I232" s="3"/>
      <c r="J232" s="3"/>
      <c r="K232" s="3"/>
      <c r="L232" s="3"/>
      <c r="M232" s="3"/>
      <c r="N232" s="3">
        <v>2.4585723137428261</v>
      </c>
      <c r="O232" s="4"/>
      <c r="P232" s="3" t="s">
        <v>24</v>
      </c>
      <c r="Q232" s="3">
        <f t="shared" si="63"/>
        <v>1407854.7225908684</v>
      </c>
      <c r="R232" s="3">
        <f t="shared" si="63"/>
        <v>27744.988560587793</v>
      </c>
      <c r="S232" s="3">
        <f t="shared" si="63"/>
        <v>190003.38555067309</v>
      </c>
      <c r="T232" s="3">
        <f t="shared" si="63"/>
        <v>62602.626824833584</v>
      </c>
      <c r="U232" s="3"/>
      <c r="V232" s="3"/>
      <c r="W232" s="3"/>
      <c r="X232" s="3"/>
      <c r="Y232" s="3"/>
      <c r="Z232" s="3"/>
      <c r="AA232" s="3"/>
      <c r="AB232" s="3"/>
      <c r="AC232">
        <f t="shared" si="55"/>
        <v>1688205.723526963</v>
      </c>
      <c r="AD232">
        <f t="shared" si="56"/>
        <v>0.83393552276887717</v>
      </c>
    </row>
    <row r="233" spans="1:30" x14ac:dyDescent="0.45">
      <c r="A233" s="3" t="s">
        <v>25</v>
      </c>
      <c r="B233">
        <v>569767</v>
      </c>
      <c r="C233">
        <v>100657</v>
      </c>
      <c r="D233">
        <v>58760</v>
      </c>
      <c r="F233" s="3"/>
      <c r="G233" s="3"/>
      <c r="H233" s="3"/>
      <c r="I233" s="3"/>
      <c r="J233" s="3"/>
      <c r="K233" s="3"/>
      <c r="L233" s="3"/>
      <c r="M233" s="3"/>
      <c r="N233" s="3">
        <v>5.7441821194253215</v>
      </c>
      <c r="O233" s="4"/>
      <c r="P233" s="3" t="s">
        <v>25</v>
      </c>
      <c r="Q233" s="3">
        <f t="shared" si="63"/>
        <v>3272845.4136386071</v>
      </c>
      <c r="R233" s="3">
        <f t="shared" si="63"/>
        <v>578192.1395949946</v>
      </c>
      <c r="S233" s="3">
        <f t="shared" si="63"/>
        <v>337528.14133743191</v>
      </c>
      <c r="T233" s="3"/>
      <c r="U233" s="3"/>
      <c r="V233" s="3"/>
      <c r="W233" s="3"/>
      <c r="X233" s="3"/>
      <c r="Y233" s="3"/>
      <c r="Z233" s="3"/>
      <c r="AA233" s="3"/>
      <c r="AB233" s="3"/>
      <c r="AC233">
        <f t="shared" si="55"/>
        <v>4188565.6945710336</v>
      </c>
      <c r="AD233">
        <f t="shared" si="56"/>
        <v>0.78137616842936763</v>
      </c>
    </row>
    <row r="234" spans="1:30" ht="15.75" x14ac:dyDescent="0.5">
      <c r="A234" s="1" t="s">
        <v>26</v>
      </c>
      <c r="B234" s="3">
        <f t="shared" ref="B234:M234" si="64">AVERAGE(B224:B228)</f>
        <v>619389</v>
      </c>
      <c r="C234" s="3">
        <f t="shared" si="64"/>
        <v>162957.25</v>
      </c>
      <c r="D234" s="3">
        <f t="shared" si="64"/>
        <v>145336.5</v>
      </c>
      <c r="E234" s="3">
        <f t="shared" si="64"/>
        <v>47667</v>
      </c>
      <c r="F234" s="3" t="e">
        <f t="shared" si="64"/>
        <v>#DIV/0!</v>
      </c>
      <c r="G234" s="3" t="e">
        <f t="shared" si="64"/>
        <v>#DIV/0!</v>
      </c>
      <c r="H234" s="3" t="e">
        <f t="shared" si="64"/>
        <v>#DIV/0!</v>
      </c>
      <c r="I234" s="3" t="e">
        <f t="shared" si="64"/>
        <v>#DIV/0!</v>
      </c>
      <c r="J234" s="3" t="e">
        <f t="shared" si="64"/>
        <v>#DIV/0!</v>
      </c>
      <c r="K234" s="3" t="e">
        <f t="shared" si="64"/>
        <v>#DIV/0!</v>
      </c>
      <c r="L234" s="3" t="e">
        <f t="shared" si="64"/>
        <v>#DIV/0!</v>
      </c>
      <c r="M234" s="3" t="e">
        <f t="shared" si="64"/>
        <v>#DIV/0!</v>
      </c>
      <c r="N234" s="3"/>
      <c r="O234" s="4"/>
      <c r="P234" s="1" t="s">
        <v>26</v>
      </c>
      <c r="Q234" s="3">
        <f>AVERAGE(Q224:Q228)</f>
        <v>7603378.5232744906</v>
      </c>
      <c r="R234" s="3">
        <f>AVERAGE(R224:R228)</f>
        <v>2455798.0650109025</v>
      </c>
      <c r="S234" s="3">
        <f>AVERAGE(S224:S228)</f>
        <v>2604895.1766246469</v>
      </c>
      <c r="T234" s="3">
        <f>AVERAGE(T224:T228)</f>
        <v>1239949.0766091405</v>
      </c>
      <c r="U234" s="3"/>
      <c r="V234" s="3"/>
      <c r="W234" s="3"/>
      <c r="X234" s="3"/>
      <c r="Y234" s="3"/>
      <c r="Z234" s="3"/>
      <c r="AA234" s="3"/>
      <c r="AB234" s="3"/>
      <c r="AC234">
        <f t="shared" si="55"/>
        <v>13904020.841519181</v>
      </c>
      <c r="AD234">
        <f t="shared" si="56"/>
        <v>0.546847463042477</v>
      </c>
    </row>
    <row r="235" spans="1:30" ht="15.75" x14ac:dyDescent="0.5">
      <c r="A235" s="1" t="s">
        <v>27</v>
      </c>
      <c r="B235" s="3">
        <f>AVERAGE(B229:B233)</f>
        <v>1021183.75</v>
      </c>
      <c r="C235" s="3">
        <f t="shared" ref="C235:M235" si="65">AVERAGE(C229:C233)</f>
        <v>164192.5</v>
      </c>
      <c r="D235" s="3">
        <f t="shared" si="65"/>
        <v>107842.75</v>
      </c>
      <c r="E235" s="3">
        <f t="shared" si="65"/>
        <v>34126</v>
      </c>
      <c r="F235" s="3" t="e">
        <f t="shared" si="65"/>
        <v>#DIV/0!</v>
      </c>
      <c r="G235" s="3" t="e">
        <f t="shared" si="65"/>
        <v>#DIV/0!</v>
      </c>
      <c r="H235" s="3" t="e">
        <f t="shared" si="65"/>
        <v>#DIV/0!</v>
      </c>
      <c r="I235" s="3" t="e">
        <f t="shared" si="65"/>
        <v>#DIV/0!</v>
      </c>
      <c r="J235" s="3" t="e">
        <f t="shared" si="65"/>
        <v>#DIV/0!</v>
      </c>
      <c r="K235" s="3" t="e">
        <f t="shared" si="65"/>
        <v>#DIV/0!</v>
      </c>
      <c r="L235" s="3" t="e">
        <f t="shared" si="65"/>
        <v>#DIV/0!</v>
      </c>
      <c r="M235" s="3" t="e">
        <f t="shared" si="65"/>
        <v>#DIV/0!</v>
      </c>
      <c r="N235" s="3"/>
      <c r="O235" s="4"/>
      <c r="P235" s="1" t="s">
        <v>27</v>
      </c>
      <c r="Q235" s="3">
        <f>AVERAGE(Q229:Q233)</f>
        <v>4609650.0886162249</v>
      </c>
      <c r="R235" s="3">
        <f t="shared" ref="R235:T235" si="66">AVERAGE(R229:R233)</f>
        <v>733201.43819915724</v>
      </c>
      <c r="S235" s="3">
        <f t="shared" si="66"/>
        <v>531682.50144586305</v>
      </c>
      <c r="T235" s="3">
        <f t="shared" si="66"/>
        <v>103054.0805257608</v>
      </c>
      <c r="U235" s="3"/>
      <c r="V235" s="3"/>
      <c r="W235" s="3"/>
      <c r="X235" s="3"/>
      <c r="Y235" s="3"/>
      <c r="Z235" s="3"/>
      <c r="AA235" s="3"/>
      <c r="AB235" s="3"/>
      <c r="AC235">
        <f t="shared" si="55"/>
        <v>5977588.1087870058</v>
      </c>
      <c r="AD235">
        <f t="shared" si="56"/>
        <v>0.77115552372035756</v>
      </c>
    </row>
    <row r="236" spans="1:30" ht="15.75" x14ac:dyDescent="0.5">
      <c r="A236" s="1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6"/>
      <c r="P236" s="1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>
        <f t="shared" si="55"/>
        <v>0</v>
      </c>
      <c r="AD236" t="e">
        <f t="shared" si="56"/>
        <v>#DIV/0!</v>
      </c>
    </row>
    <row r="237" spans="1:30" x14ac:dyDescent="0.4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>
        <f t="shared" si="55"/>
        <v>0</v>
      </c>
      <c r="AD237" t="e">
        <f t="shared" si="56"/>
        <v>#DIV/0!</v>
      </c>
    </row>
    <row r="238" spans="1:30" x14ac:dyDescent="0.4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>
        <f t="shared" si="55"/>
        <v>0</v>
      </c>
      <c r="AD238" t="e">
        <f t="shared" si="56"/>
        <v>#DIV/0!</v>
      </c>
    </row>
    <row r="239" spans="1:30" ht="15.75" x14ac:dyDescent="0.5">
      <c r="A239" s="1" t="s">
        <v>0</v>
      </c>
      <c r="B239" s="2" t="s">
        <v>41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4"/>
      <c r="P239" s="1" t="s">
        <v>2</v>
      </c>
      <c r="Q239" s="2" t="str">
        <f>B239</f>
        <v>dCDP</v>
      </c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3"/>
      <c r="AC239">
        <f t="shared" si="55"/>
        <v>0</v>
      </c>
      <c r="AD239" t="e">
        <f t="shared" si="56"/>
        <v>#VALUE!</v>
      </c>
    </row>
    <row r="240" spans="1:30" x14ac:dyDescent="0.45">
      <c r="A240" s="3"/>
      <c r="B240" s="5" t="s">
        <v>3</v>
      </c>
      <c r="C240" s="5" t="s">
        <v>4</v>
      </c>
      <c r="D240" s="5" t="s">
        <v>5</v>
      </c>
      <c r="E240" s="5" t="s">
        <v>6</v>
      </c>
      <c r="F240" s="5" t="s">
        <v>7</v>
      </c>
      <c r="G240" s="5" t="s">
        <v>8</v>
      </c>
      <c r="H240" s="5" t="s">
        <v>9</v>
      </c>
      <c r="I240" s="5" t="s">
        <v>10</v>
      </c>
      <c r="J240" s="5" t="s">
        <v>11</v>
      </c>
      <c r="K240" s="5" t="s">
        <v>12</v>
      </c>
      <c r="L240" s="5" t="s">
        <v>13</v>
      </c>
      <c r="M240" s="5" t="s">
        <v>14</v>
      </c>
      <c r="N240" s="5" t="s">
        <v>15</v>
      </c>
      <c r="O240" s="4"/>
      <c r="P240" s="3"/>
      <c r="Q240" s="5" t="s">
        <v>3</v>
      </c>
      <c r="R240" s="5" t="s">
        <v>4</v>
      </c>
      <c r="S240" s="5" t="s">
        <v>5</v>
      </c>
      <c r="T240" s="5" t="s">
        <v>6</v>
      </c>
      <c r="U240" s="5" t="s">
        <v>7</v>
      </c>
      <c r="V240" s="5" t="s">
        <v>8</v>
      </c>
      <c r="W240" s="5" t="s">
        <v>9</v>
      </c>
      <c r="X240" s="5" t="s">
        <v>10</v>
      </c>
      <c r="Y240" s="5" t="s">
        <v>11</v>
      </c>
      <c r="Z240" s="5" t="s">
        <v>12</v>
      </c>
      <c r="AA240" s="5" t="s">
        <v>13</v>
      </c>
      <c r="AB240" s="5" t="s">
        <v>14</v>
      </c>
      <c r="AC240">
        <f t="shared" si="55"/>
        <v>0</v>
      </c>
      <c r="AD240" t="e">
        <f t="shared" si="56"/>
        <v>#VALUE!</v>
      </c>
    </row>
    <row r="241" spans="1:30" x14ac:dyDescent="0.45">
      <c r="A241" s="3" t="s">
        <v>16</v>
      </c>
      <c r="H241" s="3"/>
      <c r="J241" s="3"/>
      <c r="K241" s="3"/>
      <c r="L241" s="3"/>
      <c r="M241" s="3"/>
      <c r="N241" s="3">
        <v>3.6634621409977131</v>
      </c>
      <c r="O241" s="4"/>
      <c r="P241" s="3" t="s">
        <v>16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>
        <f t="shared" si="55"/>
        <v>0</v>
      </c>
      <c r="AD241" t="e">
        <f t="shared" si="56"/>
        <v>#DIV/0!</v>
      </c>
    </row>
    <row r="242" spans="1:30" x14ac:dyDescent="0.45">
      <c r="A242" s="3" t="s">
        <v>17</v>
      </c>
      <c r="B242">
        <v>91592</v>
      </c>
      <c r="F242">
        <v>73853</v>
      </c>
      <c r="H242" s="3"/>
      <c r="I242">
        <v>13660</v>
      </c>
      <c r="J242" s="3"/>
      <c r="K242" s="3"/>
      <c r="L242" s="3"/>
      <c r="M242" s="3"/>
      <c r="N242" s="3">
        <v>52.663271584675194</v>
      </c>
      <c r="O242" s="4"/>
      <c r="P242" s="3" t="s">
        <v>17</v>
      </c>
      <c r="Q242" s="3">
        <f t="shared" ref="Q242:S250" si="67">B242*$N242</f>
        <v>4823534.3709835699</v>
      </c>
      <c r="R242" s="3"/>
      <c r="S242" s="3"/>
      <c r="T242" s="3"/>
      <c r="U242" s="3">
        <f t="shared" ref="U242:V250" si="68">F242*$N242</f>
        <v>3889340.5963430172</v>
      </c>
      <c r="V242" s="3"/>
      <c r="W242" s="3"/>
      <c r="X242" s="3">
        <f t="shared" ref="X242:X249" si="69">I242*$N242</f>
        <v>719380.28984666313</v>
      </c>
      <c r="Y242" s="3"/>
      <c r="Z242" s="3"/>
      <c r="AA242" s="3"/>
      <c r="AB242" s="3"/>
      <c r="AC242">
        <f t="shared" si="55"/>
        <v>9432255.2571732495</v>
      </c>
      <c r="AD242">
        <f t="shared" si="56"/>
        <v>0.51138717512073928</v>
      </c>
    </row>
    <row r="243" spans="1:30" x14ac:dyDescent="0.45">
      <c r="A243" s="3" t="s">
        <v>18</v>
      </c>
      <c r="B243">
        <v>1002648</v>
      </c>
      <c r="C243">
        <v>54692</v>
      </c>
      <c r="F243">
        <v>221082</v>
      </c>
      <c r="H243" s="3"/>
      <c r="J243" s="3"/>
      <c r="K243" s="3"/>
      <c r="L243" s="3"/>
      <c r="M243" s="3"/>
      <c r="N243" s="3">
        <v>5.27428246560173</v>
      </c>
      <c r="O243" s="4"/>
      <c r="P243" s="3" t="s">
        <v>18</v>
      </c>
      <c r="Q243" s="3">
        <f t="shared" si="67"/>
        <v>5288248.7655706434</v>
      </c>
      <c r="R243" s="3">
        <f t="shared" si="67"/>
        <v>288461.05660868983</v>
      </c>
      <c r="S243" s="3"/>
      <c r="T243" s="3"/>
      <c r="U243" s="3">
        <f t="shared" si="68"/>
        <v>1166048.9160601618</v>
      </c>
      <c r="V243" s="3"/>
      <c r="W243" s="3"/>
      <c r="X243" s="3"/>
      <c r="Y243" s="3"/>
      <c r="Z243" s="3"/>
      <c r="AA243" s="3"/>
      <c r="AB243" s="3"/>
      <c r="AC243">
        <f t="shared" si="55"/>
        <v>6742758.7382394951</v>
      </c>
      <c r="AD243">
        <f t="shared" si="56"/>
        <v>0.78428562712468963</v>
      </c>
    </row>
    <row r="244" spans="1:30" x14ac:dyDescent="0.45">
      <c r="A244" s="3" t="s">
        <v>19</v>
      </c>
      <c r="B244">
        <v>1813925</v>
      </c>
      <c r="C244">
        <v>124661</v>
      </c>
      <c r="D244">
        <v>70304</v>
      </c>
      <c r="F244">
        <v>1107900</v>
      </c>
      <c r="G244">
        <v>19976</v>
      </c>
      <c r="H244" s="3"/>
      <c r="I244">
        <v>33946</v>
      </c>
      <c r="J244" s="3"/>
      <c r="K244" s="3"/>
      <c r="L244" s="3"/>
      <c r="M244" s="3"/>
      <c r="N244" s="3">
        <v>1</v>
      </c>
      <c r="O244" s="4"/>
      <c r="P244" s="3" t="s">
        <v>19</v>
      </c>
      <c r="Q244" s="3">
        <f t="shared" si="67"/>
        <v>1813925</v>
      </c>
      <c r="R244" s="3">
        <f t="shared" si="67"/>
        <v>124661</v>
      </c>
      <c r="S244" s="3">
        <f t="shared" si="67"/>
        <v>70304</v>
      </c>
      <c r="T244" s="3"/>
      <c r="U244" s="3">
        <f t="shared" si="68"/>
        <v>1107900</v>
      </c>
      <c r="V244" s="3">
        <f t="shared" si="68"/>
        <v>19976</v>
      </c>
      <c r="W244" s="3"/>
      <c r="X244" s="3">
        <f t="shared" si="69"/>
        <v>33946</v>
      </c>
      <c r="Y244" s="3"/>
      <c r="Z244" s="3"/>
      <c r="AA244" s="3"/>
      <c r="AB244" s="3"/>
      <c r="AC244">
        <f t="shared" si="55"/>
        <v>3170712</v>
      </c>
      <c r="AD244">
        <f t="shared" si="56"/>
        <v>0.57208759420597011</v>
      </c>
    </row>
    <row r="245" spans="1:30" x14ac:dyDescent="0.45">
      <c r="A245" s="3" t="s">
        <v>20</v>
      </c>
      <c r="B245">
        <v>1011497</v>
      </c>
      <c r="C245">
        <v>52453</v>
      </c>
      <c r="F245">
        <v>805212</v>
      </c>
      <c r="H245" s="3"/>
      <c r="I245">
        <v>23521</v>
      </c>
      <c r="J245" s="3"/>
      <c r="K245" s="3"/>
      <c r="L245" s="3"/>
      <c r="M245" s="3"/>
      <c r="N245" s="3">
        <v>9.4133004498598787</v>
      </c>
      <c r="O245" s="4"/>
      <c r="P245" s="3" t="s">
        <v>20</v>
      </c>
      <c r="Q245" s="3">
        <f t="shared" si="67"/>
        <v>9521525.1651319172</v>
      </c>
      <c r="R245" s="3">
        <f t="shared" si="67"/>
        <v>493755.84849650023</v>
      </c>
      <c r="S245" s="3"/>
      <c r="T245" s="3"/>
      <c r="U245" s="3">
        <f t="shared" si="68"/>
        <v>7579702.4818325723</v>
      </c>
      <c r="V245" s="3"/>
      <c r="W245" s="3"/>
      <c r="X245" s="3">
        <f t="shared" si="69"/>
        <v>221410.23988115421</v>
      </c>
      <c r="Y245" s="3"/>
      <c r="Z245" s="3"/>
      <c r="AA245" s="3"/>
      <c r="AB245" s="3"/>
      <c r="AC245">
        <f t="shared" si="55"/>
        <v>17816393.735342145</v>
      </c>
      <c r="AD245">
        <f t="shared" si="56"/>
        <v>0.53442494067944812</v>
      </c>
    </row>
    <row r="246" spans="1:30" x14ac:dyDescent="0.45">
      <c r="A246" s="3" t="s">
        <v>21</v>
      </c>
      <c r="B246">
        <v>912906</v>
      </c>
      <c r="C246">
        <v>43745</v>
      </c>
      <c r="D246">
        <v>18800</v>
      </c>
      <c r="F246">
        <v>482325</v>
      </c>
      <c r="H246" s="3"/>
      <c r="I246">
        <v>49282</v>
      </c>
      <c r="J246" s="3"/>
      <c r="K246" s="3"/>
      <c r="L246" s="3"/>
      <c r="M246" s="3"/>
      <c r="N246" s="3">
        <v>3.3537949993383345</v>
      </c>
      <c r="O246" s="4"/>
      <c r="P246" s="3" t="s">
        <v>21</v>
      </c>
      <c r="Q246" s="3">
        <f t="shared" si="67"/>
        <v>3061699.5776659613</v>
      </c>
      <c r="R246" s="3">
        <f t="shared" si="67"/>
        <v>146711.76224605544</v>
      </c>
      <c r="S246" s="3">
        <f t="shared" si="67"/>
        <v>63051.345987560686</v>
      </c>
      <c r="T246" s="3"/>
      <c r="U246" s="3">
        <f t="shared" si="68"/>
        <v>1617619.1730558621</v>
      </c>
      <c r="V246" s="3"/>
      <c r="W246" s="3"/>
      <c r="X246" s="3">
        <f t="shared" si="69"/>
        <v>165281.7251573918</v>
      </c>
      <c r="Y246" s="3"/>
      <c r="Z246" s="3"/>
      <c r="AA246" s="3"/>
      <c r="AB246" s="3"/>
      <c r="AC246">
        <f t="shared" si="55"/>
        <v>5054363.5841128314</v>
      </c>
      <c r="AD246">
        <f t="shared" si="56"/>
        <v>0.60575372679750883</v>
      </c>
    </row>
    <row r="247" spans="1:30" x14ac:dyDescent="0.45">
      <c r="A247" s="3" t="s">
        <v>22</v>
      </c>
      <c r="H247" s="3"/>
      <c r="J247" s="3"/>
      <c r="K247" s="3"/>
      <c r="L247" s="3"/>
      <c r="M247" s="3"/>
      <c r="N247" s="3">
        <v>3.7705854651120836</v>
      </c>
      <c r="O247" s="4"/>
      <c r="P247" s="3" t="s">
        <v>22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>
        <f t="shared" si="55"/>
        <v>0</v>
      </c>
      <c r="AD247" t="e">
        <f t="shared" si="56"/>
        <v>#DIV/0!</v>
      </c>
    </row>
    <row r="248" spans="1:30" x14ac:dyDescent="0.45">
      <c r="A248" s="3" t="s">
        <v>23</v>
      </c>
      <c r="B248">
        <v>409224</v>
      </c>
      <c r="C248">
        <v>15053</v>
      </c>
      <c r="F248">
        <v>167821</v>
      </c>
      <c r="H248" s="3"/>
      <c r="I248">
        <v>14954</v>
      </c>
      <c r="J248" s="3"/>
      <c r="K248" s="3"/>
      <c r="L248" s="3"/>
      <c r="M248" s="3"/>
      <c r="N248" s="3">
        <v>10.154589962199262</v>
      </c>
      <c r="O248" s="4"/>
      <c r="P248" s="3" t="s">
        <v>23</v>
      </c>
      <c r="Q248" s="3">
        <f t="shared" si="67"/>
        <v>4155501.9226910309</v>
      </c>
      <c r="R248" s="3">
        <f t="shared" si="67"/>
        <v>152857.0427009855</v>
      </c>
      <c r="S248" s="3"/>
      <c r="T248" s="3"/>
      <c r="U248" s="3">
        <f t="shared" si="68"/>
        <v>1704153.4420462423</v>
      </c>
      <c r="V248" s="3"/>
      <c r="W248" s="3"/>
      <c r="X248" s="3">
        <f t="shared" si="69"/>
        <v>151851.73829472778</v>
      </c>
      <c r="Y248" s="3"/>
      <c r="Z248" s="3"/>
      <c r="AA248" s="3"/>
      <c r="AB248" s="3"/>
      <c r="AC248">
        <f t="shared" si="55"/>
        <v>6164364.1457329877</v>
      </c>
      <c r="AD248">
        <f t="shared" si="56"/>
        <v>0.67411687960833655</v>
      </c>
    </row>
    <row r="249" spans="1:30" x14ac:dyDescent="0.45">
      <c r="A249" s="3" t="s">
        <v>24</v>
      </c>
      <c r="B249">
        <v>329547</v>
      </c>
      <c r="C249">
        <v>10838</v>
      </c>
      <c r="F249">
        <v>87411</v>
      </c>
      <c r="H249" s="3"/>
      <c r="I249">
        <v>68394</v>
      </c>
      <c r="J249" s="3"/>
      <c r="K249" s="3"/>
      <c r="L249" s="3"/>
      <c r="M249" s="3"/>
      <c r="N249" s="3">
        <v>2.4585723137428261</v>
      </c>
      <c r="O249" s="4"/>
      <c r="P249" s="3" t="s">
        <v>24</v>
      </c>
      <c r="Q249" s="3">
        <f t="shared" si="67"/>
        <v>810215.13027700712</v>
      </c>
      <c r="R249" s="3">
        <f t="shared" si="67"/>
        <v>26646.006736344749</v>
      </c>
      <c r="S249" s="3"/>
      <c r="T249" s="3"/>
      <c r="U249" s="3">
        <f t="shared" si="68"/>
        <v>214906.26451657419</v>
      </c>
      <c r="V249" s="3"/>
      <c r="W249" s="3"/>
      <c r="X249" s="3">
        <f t="shared" si="69"/>
        <v>168151.59482612685</v>
      </c>
      <c r="Y249" s="3"/>
      <c r="Z249" s="3"/>
      <c r="AA249" s="3"/>
      <c r="AB249" s="3"/>
      <c r="AC249">
        <f t="shared" si="55"/>
        <v>1219918.996356053</v>
      </c>
      <c r="AD249">
        <f t="shared" si="56"/>
        <v>0.66415486003345481</v>
      </c>
    </row>
    <row r="250" spans="1:30" x14ac:dyDescent="0.45">
      <c r="A250" s="3" t="s">
        <v>25</v>
      </c>
      <c r="B250">
        <v>1306075</v>
      </c>
      <c r="C250">
        <v>44276</v>
      </c>
      <c r="D250">
        <v>10276</v>
      </c>
      <c r="F250">
        <v>535129</v>
      </c>
      <c r="H250" s="3"/>
      <c r="J250" s="3"/>
      <c r="K250" s="3"/>
      <c r="L250" s="3"/>
      <c r="M250" s="3"/>
      <c r="N250" s="3">
        <v>5.7441821194253215</v>
      </c>
      <c r="O250" s="4"/>
      <c r="P250" s="3" t="s">
        <v>25</v>
      </c>
      <c r="Q250" s="3">
        <f t="shared" si="67"/>
        <v>7502332.661628427</v>
      </c>
      <c r="R250" s="3">
        <f t="shared" si="67"/>
        <v>254329.40751967553</v>
      </c>
      <c r="S250" s="3">
        <f t="shared" si="67"/>
        <v>59027.215459214603</v>
      </c>
      <c r="T250" s="3"/>
      <c r="U250" s="3">
        <f t="shared" si="68"/>
        <v>3073878.4333859528</v>
      </c>
      <c r="V250" s="3"/>
      <c r="W250" s="3"/>
      <c r="X250" s="3"/>
      <c r="Y250" s="3"/>
      <c r="Z250" s="3"/>
      <c r="AA250" s="3"/>
      <c r="AB250" s="3"/>
      <c r="AC250">
        <f t="shared" si="55"/>
        <v>10889567.717993271</v>
      </c>
      <c r="AD250">
        <f t="shared" si="56"/>
        <v>0.68894678429080536</v>
      </c>
    </row>
    <row r="251" spans="1:30" ht="15.75" x14ac:dyDescent="0.5">
      <c r="A251" s="1" t="s">
        <v>26</v>
      </c>
      <c r="B251" s="3">
        <f t="shared" ref="B251:M251" si="70">AVERAGE(B241:B245)</f>
        <v>979915.5</v>
      </c>
      <c r="C251" s="3">
        <f t="shared" si="70"/>
        <v>77268.666666666672</v>
      </c>
      <c r="D251" s="3">
        <f t="shared" si="70"/>
        <v>70304</v>
      </c>
      <c r="E251" s="3" t="e">
        <f t="shared" si="70"/>
        <v>#DIV/0!</v>
      </c>
      <c r="F251" s="3">
        <f t="shared" si="70"/>
        <v>552011.75</v>
      </c>
      <c r="G251" s="3">
        <f t="shared" si="70"/>
        <v>19976</v>
      </c>
      <c r="H251" s="3" t="e">
        <f t="shared" si="70"/>
        <v>#DIV/0!</v>
      </c>
      <c r="I251" s="3">
        <f t="shared" si="70"/>
        <v>23709</v>
      </c>
      <c r="J251" s="3" t="e">
        <f t="shared" si="70"/>
        <v>#DIV/0!</v>
      </c>
      <c r="K251" s="3" t="e">
        <f t="shared" si="70"/>
        <v>#DIV/0!</v>
      </c>
      <c r="L251" s="3" t="e">
        <f t="shared" si="70"/>
        <v>#DIV/0!</v>
      </c>
      <c r="M251" s="3" t="e">
        <f t="shared" si="70"/>
        <v>#DIV/0!</v>
      </c>
      <c r="N251" s="3"/>
      <c r="O251" s="4"/>
      <c r="P251" s="1" t="s">
        <v>26</v>
      </c>
      <c r="Q251" s="3">
        <f>AVERAGE(Q241:Q245)</f>
        <v>5361808.3254215326</v>
      </c>
      <c r="R251" s="3">
        <f>AVERAGE(R241:R245)</f>
        <v>302292.63503506337</v>
      </c>
      <c r="S251" s="3">
        <f>AVERAGE(S241:S245)</f>
        <v>70304</v>
      </c>
      <c r="T251" s="3"/>
      <c r="U251" s="3">
        <f>AVERAGE(U241:U245)</f>
        <v>3435747.9985589376</v>
      </c>
      <c r="V251" s="3">
        <f>AVERAGE(V241:V245)</f>
        <v>19976</v>
      </c>
      <c r="W251" s="3"/>
      <c r="X251" s="3">
        <f>AVERAGE(X241:X245)</f>
        <v>324912.17657593911</v>
      </c>
      <c r="Y251" s="3"/>
      <c r="Z251" s="3"/>
      <c r="AA251" s="3"/>
      <c r="AB251" s="3"/>
      <c r="AC251">
        <f t="shared" si="55"/>
        <v>9515041.1355914716</v>
      </c>
      <c r="AD251">
        <f t="shared" si="56"/>
        <v>0.56350868577597935</v>
      </c>
    </row>
    <row r="252" spans="1:30" ht="15.75" x14ac:dyDescent="0.5">
      <c r="A252" s="1" t="s">
        <v>27</v>
      </c>
      <c r="B252" s="3">
        <f>AVERAGE(B246:B250)</f>
        <v>739438</v>
      </c>
      <c r="C252" s="3">
        <f t="shared" ref="C252:M252" si="71">AVERAGE(C246:C250)</f>
        <v>28478</v>
      </c>
      <c r="D252" s="3">
        <f t="shared" si="71"/>
        <v>14538</v>
      </c>
      <c r="E252" s="3" t="e">
        <f t="shared" si="71"/>
        <v>#DIV/0!</v>
      </c>
      <c r="F252" s="3">
        <f t="shared" si="71"/>
        <v>318171.5</v>
      </c>
      <c r="G252" s="3" t="e">
        <f t="shared" si="71"/>
        <v>#DIV/0!</v>
      </c>
      <c r="H252" s="3" t="e">
        <f t="shared" si="71"/>
        <v>#DIV/0!</v>
      </c>
      <c r="I252" s="3">
        <f t="shared" si="71"/>
        <v>44210</v>
      </c>
      <c r="J252" s="3" t="e">
        <f t="shared" si="71"/>
        <v>#DIV/0!</v>
      </c>
      <c r="K252" s="3" t="e">
        <f t="shared" si="71"/>
        <v>#DIV/0!</v>
      </c>
      <c r="L252" s="3" t="e">
        <f t="shared" si="71"/>
        <v>#DIV/0!</v>
      </c>
      <c r="M252" s="3" t="e">
        <f t="shared" si="71"/>
        <v>#DIV/0!</v>
      </c>
      <c r="N252" s="3"/>
      <c r="O252" s="4"/>
      <c r="P252" s="1" t="s">
        <v>27</v>
      </c>
      <c r="Q252" s="3">
        <f>AVERAGE(Q246:Q250)</f>
        <v>3882437.3230656069</v>
      </c>
      <c r="R252" s="3">
        <f t="shared" ref="R252:X252" si="72">AVERAGE(R246:R250)</f>
        <v>145136.05480076533</v>
      </c>
      <c r="S252" s="3">
        <f t="shared" si="72"/>
        <v>61039.280723387645</v>
      </c>
      <c r="T252" s="3"/>
      <c r="U252" s="3">
        <f t="shared" si="72"/>
        <v>1652639.3282511579</v>
      </c>
      <c r="V252" s="3" t="e">
        <f t="shared" si="72"/>
        <v>#DIV/0!</v>
      </c>
      <c r="W252" s="3"/>
      <c r="X252" s="3">
        <f t="shared" si="72"/>
        <v>161761.6860927488</v>
      </c>
      <c r="Y252" s="3"/>
      <c r="Z252" s="3"/>
      <c r="AA252" s="3"/>
      <c r="AB252" s="3"/>
      <c r="AC252" t="e">
        <f t="shared" si="55"/>
        <v>#DIV/0!</v>
      </c>
      <c r="AD252" t="e">
        <f t="shared" si="56"/>
        <v>#DIV/0!</v>
      </c>
    </row>
    <row r="253" spans="1:30" ht="15.75" x14ac:dyDescent="0.5">
      <c r="A253" s="1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6"/>
      <c r="P253" s="1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>
        <f t="shared" si="55"/>
        <v>0</v>
      </c>
      <c r="AD253" t="e">
        <f t="shared" si="56"/>
        <v>#DIV/0!</v>
      </c>
    </row>
    <row r="254" spans="1:30" x14ac:dyDescent="0.4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>
        <f t="shared" si="55"/>
        <v>0</v>
      </c>
      <c r="AD254" t="e">
        <f t="shared" si="56"/>
        <v>#DIV/0!</v>
      </c>
    </row>
    <row r="255" spans="1:30" x14ac:dyDescent="0.4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>
        <f t="shared" si="55"/>
        <v>0</v>
      </c>
      <c r="AD255" t="e">
        <f t="shared" si="56"/>
        <v>#DIV/0!</v>
      </c>
    </row>
    <row r="256" spans="1:30" ht="15.75" x14ac:dyDescent="0.5">
      <c r="A256" s="1" t="s">
        <v>0</v>
      </c>
      <c r="B256" s="2" t="s">
        <v>42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4"/>
      <c r="P256" s="1" t="s">
        <v>2</v>
      </c>
      <c r="Q256" s="2" t="str">
        <f>B256</f>
        <v>dGDP</v>
      </c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3"/>
      <c r="AC256">
        <f t="shared" si="55"/>
        <v>0</v>
      </c>
      <c r="AD256" t="e">
        <f t="shared" si="56"/>
        <v>#VALUE!</v>
      </c>
    </row>
    <row r="257" spans="1:30" x14ac:dyDescent="0.45">
      <c r="A257" s="3"/>
      <c r="B257" s="5" t="s">
        <v>3</v>
      </c>
      <c r="C257" s="5" t="s">
        <v>4</v>
      </c>
      <c r="D257" s="5" t="s">
        <v>5</v>
      </c>
      <c r="E257" s="5" t="s">
        <v>6</v>
      </c>
      <c r="F257" s="5" t="s">
        <v>7</v>
      </c>
      <c r="G257" s="5" t="s">
        <v>8</v>
      </c>
      <c r="H257" s="5" t="s">
        <v>9</v>
      </c>
      <c r="I257" s="5" t="s">
        <v>10</v>
      </c>
      <c r="J257" s="5" t="s">
        <v>11</v>
      </c>
      <c r="K257" s="5" t="s">
        <v>12</v>
      </c>
      <c r="L257" s="5" t="s">
        <v>13</v>
      </c>
      <c r="M257" s="5" t="s">
        <v>14</v>
      </c>
      <c r="N257" s="5" t="s">
        <v>15</v>
      </c>
      <c r="O257" s="4"/>
      <c r="P257" s="3"/>
      <c r="Q257" s="5" t="s">
        <v>3</v>
      </c>
      <c r="R257" s="5" t="s">
        <v>4</v>
      </c>
      <c r="S257" s="5" t="s">
        <v>5</v>
      </c>
      <c r="T257" s="5" t="s">
        <v>6</v>
      </c>
      <c r="U257" s="5" t="s">
        <v>7</v>
      </c>
      <c r="V257" s="5" t="s">
        <v>8</v>
      </c>
      <c r="W257" s="5" t="s">
        <v>9</v>
      </c>
      <c r="X257" s="5" t="s">
        <v>10</v>
      </c>
      <c r="Y257" s="5" t="s">
        <v>11</v>
      </c>
      <c r="Z257" s="5" t="s">
        <v>12</v>
      </c>
      <c r="AA257" s="5" t="s">
        <v>13</v>
      </c>
      <c r="AB257" s="5" t="s">
        <v>14</v>
      </c>
      <c r="AC257">
        <f t="shared" si="55"/>
        <v>0</v>
      </c>
      <c r="AD257" t="e">
        <f t="shared" si="56"/>
        <v>#VALUE!</v>
      </c>
    </row>
    <row r="258" spans="1:30" x14ac:dyDescent="0.45">
      <c r="A258" s="3" t="s">
        <v>16</v>
      </c>
      <c r="B258">
        <v>20769</v>
      </c>
      <c r="F258" s="3"/>
      <c r="G258" s="3"/>
      <c r="H258" s="3"/>
      <c r="I258" s="3"/>
      <c r="J258" s="3"/>
      <c r="K258" s="3"/>
      <c r="L258" s="3"/>
      <c r="M258" s="3"/>
      <c r="N258" s="3">
        <v>3.6634621409977131</v>
      </c>
      <c r="O258" s="4"/>
      <c r="P258" s="3" t="s">
        <v>16</v>
      </c>
      <c r="Q258" s="3">
        <f>B258*$N258</f>
        <v>76086.445206381497</v>
      </c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>
        <f t="shared" si="55"/>
        <v>76086.445206381497</v>
      </c>
      <c r="AD258">
        <f t="shared" si="56"/>
        <v>1</v>
      </c>
    </row>
    <row r="259" spans="1:30" x14ac:dyDescent="0.45">
      <c r="A259" s="3" t="s">
        <v>17</v>
      </c>
      <c r="B259">
        <v>441341</v>
      </c>
      <c r="C259">
        <v>30437</v>
      </c>
      <c r="F259" s="3"/>
      <c r="G259" s="3"/>
      <c r="H259" s="3"/>
      <c r="I259" s="3"/>
      <c r="J259" s="3"/>
      <c r="K259" s="3"/>
      <c r="L259" s="3"/>
      <c r="M259" s="3"/>
      <c r="N259" s="3">
        <v>52.663271584675194</v>
      </c>
      <c r="O259" s="4"/>
      <c r="P259" s="3" t="s">
        <v>17</v>
      </c>
      <c r="Q259" s="3">
        <f t="shared" ref="Q259:R267" si="73">B259*$N259</f>
        <v>23242460.944452133</v>
      </c>
      <c r="R259" s="3">
        <f t="shared" si="73"/>
        <v>1602911.9972227588</v>
      </c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>
        <f t="shared" si="55"/>
        <v>24845372.941674892</v>
      </c>
      <c r="AD259">
        <f t="shared" si="56"/>
        <v>0.93548448634739223</v>
      </c>
    </row>
    <row r="260" spans="1:30" x14ac:dyDescent="0.45">
      <c r="A260" s="3" t="s">
        <v>18</v>
      </c>
      <c r="B260">
        <v>413328</v>
      </c>
      <c r="F260" s="3"/>
      <c r="G260" s="3"/>
      <c r="H260" s="3"/>
      <c r="I260" s="3"/>
      <c r="J260" s="3"/>
      <c r="K260" s="3"/>
      <c r="L260" s="3"/>
      <c r="M260" s="3"/>
      <c r="N260" s="3">
        <v>5.27428246560173</v>
      </c>
      <c r="O260" s="4"/>
      <c r="P260" s="3" t="s">
        <v>18</v>
      </c>
      <c r="Q260" s="3">
        <f t="shared" si="73"/>
        <v>2180008.6229422321</v>
      </c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>
        <f t="shared" ref="AC260:AC323" si="74">SUM(Q260:AB260)</f>
        <v>2180008.6229422321</v>
      </c>
      <c r="AD260">
        <f t="shared" ref="AD260:AD323" si="75">Q260/AC260</f>
        <v>1</v>
      </c>
    </row>
    <row r="261" spans="1:30" x14ac:dyDescent="0.45">
      <c r="A261" s="3" t="s">
        <v>19</v>
      </c>
      <c r="B261">
        <v>742842</v>
      </c>
      <c r="C261">
        <v>39863</v>
      </c>
      <c r="F261" s="3"/>
      <c r="G261" s="3"/>
      <c r="H261" s="3"/>
      <c r="I261" s="3"/>
      <c r="J261" s="3"/>
      <c r="K261" s="3"/>
      <c r="L261" s="3"/>
      <c r="M261" s="3"/>
      <c r="N261" s="3">
        <v>1</v>
      </c>
      <c r="O261" s="4"/>
      <c r="P261" s="3" t="s">
        <v>19</v>
      </c>
      <c r="Q261" s="3">
        <f t="shared" si="73"/>
        <v>742842</v>
      </c>
      <c r="R261" s="3">
        <f t="shared" si="73"/>
        <v>39863</v>
      </c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>
        <f t="shared" si="74"/>
        <v>782705</v>
      </c>
      <c r="AD261">
        <f t="shared" si="75"/>
        <v>0.94907021163784566</v>
      </c>
    </row>
    <row r="262" spans="1:30" x14ac:dyDescent="0.45">
      <c r="A262" s="3" t="s">
        <v>20</v>
      </c>
      <c r="B262">
        <v>406161</v>
      </c>
      <c r="F262" s="3"/>
      <c r="G262" s="3"/>
      <c r="H262" s="3"/>
      <c r="I262" s="3"/>
      <c r="J262" s="3"/>
      <c r="K262" s="3"/>
      <c r="L262" s="3"/>
      <c r="M262" s="3"/>
      <c r="N262" s="3">
        <v>9.4133004498598787</v>
      </c>
      <c r="O262" s="4"/>
      <c r="P262" s="3" t="s">
        <v>20</v>
      </c>
      <c r="Q262" s="3">
        <f t="shared" si="73"/>
        <v>3823315.5240155384</v>
      </c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>
        <f t="shared" si="74"/>
        <v>3823315.5240155384</v>
      </c>
      <c r="AD262">
        <f t="shared" si="75"/>
        <v>1</v>
      </c>
    </row>
    <row r="263" spans="1:30" x14ac:dyDescent="0.45">
      <c r="A263" s="3" t="s">
        <v>21</v>
      </c>
      <c r="B263">
        <v>712161</v>
      </c>
      <c r="C263">
        <v>27301</v>
      </c>
      <c r="F263" s="3"/>
      <c r="G263" s="3"/>
      <c r="H263" s="3"/>
      <c r="I263" s="3"/>
      <c r="J263" s="3"/>
      <c r="K263" s="3"/>
      <c r="L263" s="3"/>
      <c r="M263" s="3"/>
      <c r="N263" s="3">
        <v>3.3537949993383345</v>
      </c>
      <c r="O263" s="4"/>
      <c r="P263" s="3" t="s">
        <v>21</v>
      </c>
      <c r="Q263" s="3">
        <f t="shared" si="73"/>
        <v>2388442.0005237875</v>
      </c>
      <c r="R263" s="3">
        <f t="shared" si="73"/>
        <v>91561.957276935864</v>
      </c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>
        <f t="shared" si="74"/>
        <v>2480003.9578007231</v>
      </c>
      <c r="AD263">
        <f t="shared" si="75"/>
        <v>0.96307991485701772</v>
      </c>
    </row>
    <row r="264" spans="1:30" x14ac:dyDescent="0.45">
      <c r="A264" s="3" t="s">
        <v>22</v>
      </c>
      <c r="B264">
        <v>292463</v>
      </c>
      <c r="F264" s="3"/>
      <c r="G264" s="3"/>
      <c r="H264" s="3"/>
      <c r="I264" s="3"/>
      <c r="J264" s="3"/>
      <c r="K264" s="3"/>
      <c r="L264" s="3"/>
      <c r="M264" s="3"/>
      <c r="N264" s="3">
        <v>3.7705854651120836</v>
      </c>
      <c r="O264" s="4"/>
      <c r="P264" s="3" t="s">
        <v>22</v>
      </c>
      <c r="Q264" s="3">
        <f t="shared" si="73"/>
        <v>1102756.7368830752</v>
      </c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>
        <f t="shared" si="74"/>
        <v>1102756.7368830752</v>
      </c>
      <c r="AD264">
        <f t="shared" si="75"/>
        <v>1</v>
      </c>
    </row>
    <row r="265" spans="1:30" x14ac:dyDescent="0.45">
      <c r="A265" s="3" t="s">
        <v>23</v>
      </c>
      <c r="B265">
        <v>133888</v>
      </c>
      <c r="F265" s="3"/>
      <c r="G265" s="3"/>
      <c r="H265" s="3"/>
      <c r="I265" s="3"/>
      <c r="J265" s="3"/>
      <c r="K265" s="3"/>
      <c r="L265" s="3"/>
      <c r="M265" s="3"/>
      <c r="N265" s="3">
        <v>10.154589962199262</v>
      </c>
      <c r="O265" s="4"/>
      <c r="P265" s="3" t="s">
        <v>23</v>
      </c>
      <c r="Q265" s="3">
        <f t="shared" si="73"/>
        <v>1359577.7408589348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>
        <f t="shared" si="74"/>
        <v>1359577.7408589348</v>
      </c>
      <c r="AD265">
        <f t="shared" si="75"/>
        <v>1</v>
      </c>
    </row>
    <row r="266" spans="1:30" x14ac:dyDescent="0.45">
      <c r="A266" s="3" t="s">
        <v>24</v>
      </c>
      <c r="B266">
        <v>263989</v>
      </c>
      <c r="F266" s="3"/>
      <c r="G266" s="3"/>
      <c r="H266" s="3"/>
      <c r="I266" s="3"/>
      <c r="J266" s="3"/>
      <c r="K266" s="3"/>
      <c r="L266" s="3"/>
      <c r="M266" s="3"/>
      <c r="N266" s="3">
        <v>2.4585723137428261</v>
      </c>
      <c r="O266" s="4"/>
      <c r="P266" s="3" t="s">
        <v>24</v>
      </c>
      <c r="Q266" s="3">
        <f t="shared" si="73"/>
        <v>649036.0465326549</v>
      </c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>
        <f t="shared" si="74"/>
        <v>649036.0465326549</v>
      </c>
      <c r="AD266">
        <f t="shared" si="75"/>
        <v>1</v>
      </c>
    </row>
    <row r="267" spans="1:30" x14ac:dyDescent="0.45">
      <c r="A267" s="3" t="s">
        <v>25</v>
      </c>
      <c r="B267">
        <v>265191</v>
      </c>
      <c r="F267" s="3"/>
      <c r="G267" s="3"/>
      <c r="H267" s="3"/>
      <c r="I267" s="3"/>
      <c r="J267" s="3"/>
      <c r="K267" s="3"/>
      <c r="L267" s="3"/>
      <c r="M267" s="3"/>
      <c r="N267" s="3">
        <v>5.7441821194253215</v>
      </c>
      <c r="O267" s="4"/>
      <c r="P267" s="3" t="s">
        <v>25</v>
      </c>
      <c r="Q267" s="3">
        <f t="shared" si="73"/>
        <v>1523305.4004325205</v>
      </c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>
        <f t="shared" si="74"/>
        <v>1523305.4004325205</v>
      </c>
      <c r="AD267">
        <f t="shared" si="75"/>
        <v>1</v>
      </c>
    </row>
    <row r="268" spans="1:30" ht="15.75" x14ac:dyDescent="0.5">
      <c r="A268" s="1" t="s">
        <v>26</v>
      </c>
      <c r="B268" s="3">
        <f t="shared" ref="B268:M268" si="76">AVERAGE(B258:B262)</f>
        <v>404888.2</v>
      </c>
      <c r="C268" s="3">
        <f t="shared" si="76"/>
        <v>35150</v>
      </c>
      <c r="D268" s="3" t="e">
        <f t="shared" si="76"/>
        <v>#DIV/0!</v>
      </c>
      <c r="E268" s="3" t="e">
        <f t="shared" si="76"/>
        <v>#DIV/0!</v>
      </c>
      <c r="F268" s="3" t="e">
        <f t="shared" si="76"/>
        <v>#DIV/0!</v>
      </c>
      <c r="G268" s="3" t="e">
        <f t="shared" si="76"/>
        <v>#DIV/0!</v>
      </c>
      <c r="H268" s="3" t="e">
        <f t="shared" si="76"/>
        <v>#DIV/0!</v>
      </c>
      <c r="I268" s="3" t="e">
        <f t="shared" si="76"/>
        <v>#DIV/0!</v>
      </c>
      <c r="J268" s="3" t="e">
        <f t="shared" si="76"/>
        <v>#DIV/0!</v>
      </c>
      <c r="K268" s="3" t="e">
        <f t="shared" si="76"/>
        <v>#DIV/0!</v>
      </c>
      <c r="L268" s="3" t="e">
        <f t="shared" si="76"/>
        <v>#DIV/0!</v>
      </c>
      <c r="M268" s="3" t="e">
        <f t="shared" si="76"/>
        <v>#DIV/0!</v>
      </c>
      <c r="N268" s="3"/>
      <c r="O268" s="4"/>
      <c r="P268" s="1" t="s">
        <v>26</v>
      </c>
      <c r="Q268" s="3">
        <f>AVERAGE(Q258:Q262)</f>
        <v>6012942.7073232569</v>
      </c>
      <c r="R268" s="3">
        <f>AVERAGE(R258:R262)</f>
        <v>821387.49861137941</v>
      </c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>
        <f t="shared" si="74"/>
        <v>6834330.2059346363</v>
      </c>
      <c r="AD268">
        <f t="shared" si="75"/>
        <v>0.87981448454186162</v>
      </c>
    </row>
    <row r="269" spans="1:30" ht="15.75" x14ac:dyDescent="0.5">
      <c r="A269" s="1" t="s">
        <v>27</v>
      </c>
      <c r="B269" s="3">
        <f>AVERAGE(B263:B267)</f>
        <v>333538.40000000002</v>
      </c>
      <c r="C269" s="3">
        <f t="shared" ref="C269:M269" si="77">AVERAGE(C263:C267)</f>
        <v>27301</v>
      </c>
      <c r="D269" s="3" t="e">
        <f t="shared" si="77"/>
        <v>#DIV/0!</v>
      </c>
      <c r="E269" s="3" t="e">
        <f t="shared" si="77"/>
        <v>#DIV/0!</v>
      </c>
      <c r="F269" s="3" t="e">
        <f t="shared" si="77"/>
        <v>#DIV/0!</v>
      </c>
      <c r="G269" s="3" t="e">
        <f t="shared" si="77"/>
        <v>#DIV/0!</v>
      </c>
      <c r="H269" s="3" t="e">
        <f t="shared" si="77"/>
        <v>#DIV/0!</v>
      </c>
      <c r="I269" s="3" t="e">
        <f t="shared" si="77"/>
        <v>#DIV/0!</v>
      </c>
      <c r="J269" s="3" t="e">
        <f t="shared" si="77"/>
        <v>#DIV/0!</v>
      </c>
      <c r="K269" s="3" t="e">
        <f t="shared" si="77"/>
        <v>#DIV/0!</v>
      </c>
      <c r="L269" s="3" t="e">
        <f t="shared" si="77"/>
        <v>#DIV/0!</v>
      </c>
      <c r="M269" s="3" t="e">
        <f t="shared" si="77"/>
        <v>#DIV/0!</v>
      </c>
      <c r="N269" s="3"/>
      <c r="O269" s="4"/>
      <c r="P269" s="1" t="s">
        <v>27</v>
      </c>
      <c r="Q269" s="3">
        <f>AVERAGE(Q263:Q267)</f>
        <v>1404623.5850461947</v>
      </c>
      <c r="R269" s="3">
        <f t="shared" ref="R269" si="78">AVERAGE(R263:R267)</f>
        <v>91561.957276935864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>
        <f t="shared" si="74"/>
        <v>1496185.5423231306</v>
      </c>
      <c r="AD269">
        <f t="shared" si="75"/>
        <v>0.938803073090275</v>
      </c>
    </row>
    <row r="270" spans="1:30" ht="15.75" x14ac:dyDescent="0.5">
      <c r="A270" s="1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6"/>
      <c r="P270" s="1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>
        <f t="shared" si="74"/>
        <v>0</v>
      </c>
      <c r="AD270" t="e">
        <f t="shared" si="75"/>
        <v>#DIV/0!</v>
      </c>
    </row>
    <row r="271" spans="1:30" x14ac:dyDescent="0.4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>
        <f t="shared" si="74"/>
        <v>0</v>
      </c>
      <c r="AD271" t="e">
        <f t="shared" si="75"/>
        <v>#DIV/0!</v>
      </c>
    </row>
    <row r="272" spans="1:30" x14ac:dyDescent="0.4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>
        <f t="shared" si="74"/>
        <v>0</v>
      </c>
      <c r="AD272" t="e">
        <f t="shared" si="75"/>
        <v>#DIV/0!</v>
      </c>
    </row>
    <row r="273" spans="1:30" ht="15.75" x14ac:dyDescent="0.5">
      <c r="A273" s="1" t="s">
        <v>0</v>
      </c>
      <c r="B273" s="2" t="s">
        <v>43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4"/>
      <c r="P273" s="1" t="s">
        <v>2</v>
      </c>
      <c r="Q273" s="2" t="str">
        <f>B273</f>
        <v>Dihydroxyacetone phosphate</v>
      </c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3"/>
      <c r="AC273">
        <f t="shared" si="74"/>
        <v>0</v>
      </c>
      <c r="AD273" t="e">
        <f t="shared" si="75"/>
        <v>#VALUE!</v>
      </c>
    </row>
    <row r="274" spans="1:30" x14ac:dyDescent="0.45">
      <c r="A274" s="3"/>
      <c r="B274" s="5" t="s">
        <v>3</v>
      </c>
      <c r="C274" s="5" t="s">
        <v>4</v>
      </c>
      <c r="D274" s="5" t="s">
        <v>5</v>
      </c>
      <c r="E274" s="5" t="s">
        <v>6</v>
      </c>
      <c r="F274" s="5" t="s">
        <v>7</v>
      </c>
      <c r="G274" s="5" t="s">
        <v>8</v>
      </c>
      <c r="H274" s="5" t="s">
        <v>9</v>
      </c>
      <c r="I274" s="5" t="s">
        <v>10</v>
      </c>
      <c r="J274" s="5" t="s">
        <v>11</v>
      </c>
      <c r="K274" s="5" t="s">
        <v>12</v>
      </c>
      <c r="L274" s="5" t="s">
        <v>13</v>
      </c>
      <c r="M274" s="5" t="s">
        <v>14</v>
      </c>
      <c r="N274" s="5" t="s">
        <v>15</v>
      </c>
      <c r="O274" s="4"/>
      <c r="P274" s="3"/>
      <c r="Q274" s="5" t="s">
        <v>3</v>
      </c>
      <c r="R274" s="5" t="s">
        <v>4</v>
      </c>
      <c r="S274" s="5" t="s">
        <v>5</v>
      </c>
      <c r="T274" s="5" t="s">
        <v>6</v>
      </c>
      <c r="U274" s="5" t="s">
        <v>7</v>
      </c>
      <c r="V274" s="5" t="s">
        <v>8</v>
      </c>
      <c r="W274" s="5" t="s">
        <v>9</v>
      </c>
      <c r="X274" s="5" t="s">
        <v>10</v>
      </c>
      <c r="Y274" s="5" t="s">
        <v>11</v>
      </c>
      <c r="Z274" s="5" t="s">
        <v>12</v>
      </c>
      <c r="AA274" s="5" t="s">
        <v>13</v>
      </c>
      <c r="AB274" s="5" t="s">
        <v>14</v>
      </c>
      <c r="AC274">
        <f t="shared" si="74"/>
        <v>0</v>
      </c>
      <c r="AD274" t="e">
        <f t="shared" si="75"/>
        <v>#VALUE!</v>
      </c>
    </row>
    <row r="275" spans="1:30" x14ac:dyDescent="0.45">
      <c r="A275" s="3" t="s">
        <v>16</v>
      </c>
      <c r="F275" s="3"/>
      <c r="G275" s="3"/>
      <c r="H275" s="3"/>
      <c r="I275" s="3"/>
      <c r="J275" s="3"/>
      <c r="K275" s="3"/>
      <c r="L275" s="3"/>
      <c r="M275" s="3"/>
      <c r="N275" s="3">
        <v>3.6634621409977131</v>
      </c>
      <c r="O275" s="4"/>
      <c r="P275" s="3" t="s">
        <v>16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>
        <f t="shared" si="74"/>
        <v>0</v>
      </c>
      <c r="AD275" t="e">
        <f t="shared" si="75"/>
        <v>#DIV/0!</v>
      </c>
    </row>
    <row r="276" spans="1:30" x14ac:dyDescent="0.45">
      <c r="A276" s="3" t="s">
        <v>17</v>
      </c>
      <c r="B276">
        <v>935609</v>
      </c>
      <c r="F276" s="3"/>
      <c r="G276" s="3"/>
      <c r="H276" s="3"/>
      <c r="I276" s="3"/>
      <c r="J276" s="3"/>
      <c r="K276" s="3"/>
      <c r="L276" s="3"/>
      <c r="M276" s="3"/>
      <c r="N276" s="3">
        <v>52.663271584675194</v>
      </c>
      <c r="O276" s="4"/>
      <c r="P276" s="3" t="s">
        <v>17</v>
      </c>
      <c r="Q276" s="3">
        <f t="shared" ref="Q276:Q284" si="79">B276*$N276</f>
        <v>49272230.86406637</v>
      </c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>
        <f t="shared" si="74"/>
        <v>49272230.86406637</v>
      </c>
      <c r="AD276">
        <f t="shared" si="75"/>
        <v>1</v>
      </c>
    </row>
    <row r="277" spans="1:30" x14ac:dyDescent="0.45">
      <c r="A277" s="3" t="s">
        <v>18</v>
      </c>
      <c r="B277">
        <v>607994</v>
      </c>
      <c r="F277" s="3"/>
      <c r="G277" s="3"/>
      <c r="H277" s="3"/>
      <c r="I277" s="3"/>
      <c r="J277" s="3"/>
      <c r="K277" s="3"/>
      <c r="L277" s="3"/>
      <c r="M277" s="3"/>
      <c r="N277" s="3">
        <v>5.27428246560173</v>
      </c>
      <c r="O277" s="4"/>
      <c r="P277" s="3" t="s">
        <v>18</v>
      </c>
      <c r="Q277" s="3">
        <f t="shared" si="79"/>
        <v>3206732.093391058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>
        <f t="shared" si="74"/>
        <v>3206732.093391058</v>
      </c>
      <c r="AD277">
        <f t="shared" si="75"/>
        <v>1</v>
      </c>
    </row>
    <row r="278" spans="1:30" x14ac:dyDescent="0.45">
      <c r="A278" s="3" t="s">
        <v>19</v>
      </c>
      <c r="B278">
        <v>736189</v>
      </c>
      <c r="F278" s="3"/>
      <c r="G278" s="3"/>
      <c r="H278" s="3"/>
      <c r="I278" s="3"/>
      <c r="J278" s="3"/>
      <c r="K278" s="3"/>
      <c r="L278" s="3"/>
      <c r="M278" s="3"/>
      <c r="N278" s="3">
        <v>1</v>
      </c>
      <c r="O278" s="4"/>
      <c r="P278" s="3" t="s">
        <v>19</v>
      </c>
      <c r="Q278" s="3">
        <f t="shared" si="79"/>
        <v>736189</v>
      </c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>
        <f t="shared" si="74"/>
        <v>736189</v>
      </c>
      <c r="AD278">
        <f t="shared" si="75"/>
        <v>1</v>
      </c>
    </row>
    <row r="279" spans="1:30" x14ac:dyDescent="0.45">
      <c r="A279" s="3" t="s">
        <v>20</v>
      </c>
      <c r="B279">
        <v>467055</v>
      </c>
      <c r="F279" s="3"/>
      <c r="G279" s="3"/>
      <c r="H279" s="3"/>
      <c r="I279" s="3"/>
      <c r="J279" s="3"/>
      <c r="K279" s="3"/>
      <c r="L279" s="3"/>
      <c r="M279" s="3"/>
      <c r="N279" s="3">
        <v>9.4133004498598787</v>
      </c>
      <c r="O279" s="4"/>
      <c r="P279" s="3" t="s">
        <v>20</v>
      </c>
      <c r="Q279" s="3">
        <f t="shared" si="79"/>
        <v>4396529.0416093059</v>
      </c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>
        <f t="shared" si="74"/>
        <v>4396529.0416093059</v>
      </c>
      <c r="AD279">
        <f t="shared" si="75"/>
        <v>1</v>
      </c>
    </row>
    <row r="280" spans="1:30" x14ac:dyDescent="0.45">
      <c r="A280" s="3" t="s">
        <v>21</v>
      </c>
      <c r="B280">
        <v>212778</v>
      </c>
      <c r="F280" s="3"/>
      <c r="G280" s="3"/>
      <c r="H280" s="3"/>
      <c r="I280" s="3"/>
      <c r="J280" s="3"/>
      <c r="K280" s="3"/>
      <c r="L280" s="3"/>
      <c r="M280" s="3"/>
      <c r="N280" s="3">
        <v>3.3537949993383345</v>
      </c>
      <c r="O280" s="4"/>
      <c r="P280" s="3" t="s">
        <v>21</v>
      </c>
      <c r="Q280" s="3">
        <f t="shared" si="79"/>
        <v>713613.79236921214</v>
      </c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>
        <f t="shared" si="74"/>
        <v>713613.79236921214</v>
      </c>
      <c r="AD280">
        <f t="shared" si="75"/>
        <v>1</v>
      </c>
    </row>
    <row r="281" spans="1:30" x14ac:dyDescent="0.45">
      <c r="A281" s="3" t="s">
        <v>22</v>
      </c>
      <c r="F281" s="3"/>
      <c r="G281" s="3"/>
      <c r="H281" s="3"/>
      <c r="I281" s="3"/>
      <c r="J281" s="3"/>
      <c r="K281" s="3"/>
      <c r="L281" s="3"/>
      <c r="M281" s="3"/>
      <c r="N281" s="3">
        <v>3.7705854651120836</v>
      </c>
      <c r="O281" s="4"/>
      <c r="P281" s="3" t="s">
        <v>22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>
        <f t="shared" si="74"/>
        <v>0</v>
      </c>
      <c r="AD281" t="e">
        <f t="shared" si="75"/>
        <v>#DIV/0!</v>
      </c>
    </row>
    <row r="282" spans="1:30" x14ac:dyDescent="0.45">
      <c r="A282" s="3" t="s">
        <v>23</v>
      </c>
      <c r="B282">
        <v>557900</v>
      </c>
      <c r="F282" s="3"/>
      <c r="G282" s="3"/>
      <c r="H282" s="3"/>
      <c r="I282" s="3"/>
      <c r="J282" s="3"/>
      <c r="K282" s="3"/>
      <c r="L282" s="3"/>
      <c r="M282" s="3"/>
      <c r="N282" s="3">
        <v>10.154589962199262</v>
      </c>
      <c r="O282" s="4"/>
      <c r="P282" s="3" t="s">
        <v>23</v>
      </c>
      <c r="Q282" s="3">
        <f t="shared" si="79"/>
        <v>5665245.7399109686</v>
      </c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>
        <f t="shared" si="74"/>
        <v>5665245.7399109686</v>
      </c>
      <c r="AD282">
        <f t="shared" si="75"/>
        <v>1</v>
      </c>
    </row>
    <row r="283" spans="1:30" x14ac:dyDescent="0.45">
      <c r="A283" s="3" t="s">
        <v>24</v>
      </c>
      <c r="B283">
        <v>553410</v>
      </c>
      <c r="F283" s="3"/>
      <c r="G283" s="3"/>
      <c r="H283" s="3"/>
      <c r="I283" s="3"/>
      <c r="J283" s="3"/>
      <c r="K283" s="3"/>
      <c r="L283" s="3"/>
      <c r="M283" s="3"/>
      <c r="N283" s="3">
        <v>2.4585723137428261</v>
      </c>
      <c r="O283" s="4"/>
      <c r="P283" s="3" t="s">
        <v>24</v>
      </c>
      <c r="Q283" s="3">
        <f t="shared" si="79"/>
        <v>1360598.5041484174</v>
      </c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>
        <f t="shared" si="74"/>
        <v>1360598.5041484174</v>
      </c>
      <c r="AD283">
        <f t="shared" si="75"/>
        <v>1</v>
      </c>
    </row>
    <row r="284" spans="1:30" x14ac:dyDescent="0.45">
      <c r="A284" s="3" t="s">
        <v>25</v>
      </c>
      <c r="B284">
        <v>967659</v>
      </c>
      <c r="F284" s="3"/>
      <c r="G284" s="3"/>
      <c r="H284" s="3"/>
      <c r="I284" s="3"/>
      <c r="J284" s="3"/>
      <c r="K284" s="3"/>
      <c r="L284" s="3"/>
      <c r="M284" s="3"/>
      <c r="N284" s="3">
        <v>5.7441821194253215</v>
      </c>
      <c r="O284" s="4"/>
      <c r="P284" s="3" t="s">
        <v>25</v>
      </c>
      <c r="Q284" s="3">
        <f t="shared" si="79"/>
        <v>5558409.5255009877</v>
      </c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>
        <f t="shared" si="74"/>
        <v>5558409.5255009877</v>
      </c>
      <c r="AD284">
        <f t="shared" si="75"/>
        <v>1</v>
      </c>
    </row>
    <row r="285" spans="1:30" ht="15.75" x14ac:dyDescent="0.5">
      <c r="A285" s="1" t="s">
        <v>26</v>
      </c>
      <c r="B285" s="3">
        <f t="shared" ref="B285:M285" si="80">AVERAGE(B275:B279)</f>
        <v>686711.75</v>
      </c>
      <c r="C285" s="3" t="e">
        <f t="shared" si="80"/>
        <v>#DIV/0!</v>
      </c>
      <c r="D285" s="3" t="e">
        <f t="shared" si="80"/>
        <v>#DIV/0!</v>
      </c>
      <c r="E285" s="3" t="e">
        <f t="shared" si="80"/>
        <v>#DIV/0!</v>
      </c>
      <c r="F285" s="3" t="e">
        <f t="shared" si="80"/>
        <v>#DIV/0!</v>
      </c>
      <c r="G285" s="3" t="e">
        <f t="shared" si="80"/>
        <v>#DIV/0!</v>
      </c>
      <c r="H285" s="3" t="e">
        <f t="shared" si="80"/>
        <v>#DIV/0!</v>
      </c>
      <c r="I285" s="3" t="e">
        <f t="shared" si="80"/>
        <v>#DIV/0!</v>
      </c>
      <c r="J285" s="3" t="e">
        <f t="shared" si="80"/>
        <v>#DIV/0!</v>
      </c>
      <c r="K285" s="3" t="e">
        <f t="shared" si="80"/>
        <v>#DIV/0!</v>
      </c>
      <c r="L285" s="3" t="e">
        <f t="shared" si="80"/>
        <v>#DIV/0!</v>
      </c>
      <c r="M285" s="3" t="e">
        <f t="shared" si="80"/>
        <v>#DIV/0!</v>
      </c>
      <c r="N285" s="3"/>
      <c r="O285" s="4"/>
      <c r="P285" s="1" t="s">
        <v>26</v>
      </c>
      <c r="Q285" s="3">
        <f>AVERAGE(Q275:Q279)</f>
        <v>14402920.249766685</v>
      </c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>
        <f t="shared" si="74"/>
        <v>14402920.249766685</v>
      </c>
      <c r="AD285">
        <f t="shared" si="75"/>
        <v>1</v>
      </c>
    </row>
    <row r="286" spans="1:30" ht="15.75" x14ac:dyDescent="0.5">
      <c r="A286" s="1" t="s">
        <v>27</v>
      </c>
      <c r="B286" s="3">
        <f>AVERAGE(B280:B284)</f>
        <v>572936.75</v>
      </c>
      <c r="C286" s="3" t="e">
        <f t="shared" ref="C286:M286" si="81">AVERAGE(C280:C284)</f>
        <v>#DIV/0!</v>
      </c>
      <c r="D286" s="3" t="e">
        <f t="shared" si="81"/>
        <v>#DIV/0!</v>
      </c>
      <c r="E286" s="3" t="e">
        <f t="shared" si="81"/>
        <v>#DIV/0!</v>
      </c>
      <c r="F286" s="3" t="e">
        <f t="shared" si="81"/>
        <v>#DIV/0!</v>
      </c>
      <c r="G286" s="3" t="e">
        <f t="shared" si="81"/>
        <v>#DIV/0!</v>
      </c>
      <c r="H286" s="3" t="e">
        <f t="shared" si="81"/>
        <v>#DIV/0!</v>
      </c>
      <c r="I286" s="3" t="e">
        <f t="shared" si="81"/>
        <v>#DIV/0!</v>
      </c>
      <c r="J286" s="3" t="e">
        <f t="shared" si="81"/>
        <v>#DIV/0!</v>
      </c>
      <c r="K286" s="3" t="e">
        <f t="shared" si="81"/>
        <v>#DIV/0!</v>
      </c>
      <c r="L286" s="3" t="e">
        <f t="shared" si="81"/>
        <v>#DIV/0!</v>
      </c>
      <c r="M286" s="3" t="e">
        <f t="shared" si="81"/>
        <v>#DIV/0!</v>
      </c>
      <c r="N286" s="3"/>
      <c r="O286" s="4"/>
      <c r="P286" s="1" t="s">
        <v>27</v>
      </c>
      <c r="Q286" s="3">
        <f>AVERAGE(Q280:Q284)</f>
        <v>3324466.8904823964</v>
      </c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>
        <f t="shared" si="74"/>
        <v>3324466.8904823964</v>
      </c>
      <c r="AD286">
        <f t="shared" si="75"/>
        <v>1</v>
      </c>
    </row>
    <row r="287" spans="1:30" ht="15.75" x14ac:dyDescent="0.5">
      <c r="A287" s="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6"/>
      <c r="P287" s="1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>
        <f t="shared" si="74"/>
        <v>0</v>
      </c>
      <c r="AD287" t="e">
        <f t="shared" si="75"/>
        <v>#DIV/0!</v>
      </c>
    </row>
    <row r="288" spans="1:30" x14ac:dyDescent="0.4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>
        <f t="shared" si="74"/>
        <v>0</v>
      </c>
      <c r="AD288" t="e">
        <f t="shared" si="75"/>
        <v>#DIV/0!</v>
      </c>
    </row>
    <row r="289" spans="1:30" x14ac:dyDescent="0.4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>
        <f t="shared" si="74"/>
        <v>0</v>
      </c>
      <c r="AD289" t="e">
        <f t="shared" si="75"/>
        <v>#DIV/0!</v>
      </c>
    </row>
    <row r="290" spans="1:30" ht="15.75" x14ac:dyDescent="0.5">
      <c r="A290" s="1" t="s">
        <v>0</v>
      </c>
      <c r="B290" s="2" t="s">
        <v>44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4"/>
      <c r="P290" s="1" t="s">
        <v>2</v>
      </c>
      <c r="Q290" s="2" t="str">
        <f>B290</f>
        <v>Fructose</v>
      </c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3"/>
      <c r="AC290">
        <f t="shared" si="74"/>
        <v>0</v>
      </c>
      <c r="AD290" t="e">
        <f t="shared" si="75"/>
        <v>#VALUE!</v>
      </c>
    </row>
    <row r="291" spans="1:30" x14ac:dyDescent="0.45">
      <c r="A291" s="3"/>
      <c r="B291" s="5" t="s">
        <v>3</v>
      </c>
      <c r="C291" s="5" t="s">
        <v>4</v>
      </c>
      <c r="D291" s="5" t="s">
        <v>5</v>
      </c>
      <c r="E291" s="5" t="s">
        <v>6</v>
      </c>
      <c r="F291" s="5" t="s">
        <v>7</v>
      </c>
      <c r="G291" s="5" t="s">
        <v>8</v>
      </c>
      <c r="H291" s="5" t="s">
        <v>9</v>
      </c>
      <c r="I291" s="5" t="s">
        <v>10</v>
      </c>
      <c r="J291" s="5" t="s">
        <v>11</v>
      </c>
      <c r="K291" s="5" t="s">
        <v>12</v>
      </c>
      <c r="L291" s="5" t="s">
        <v>13</v>
      </c>
      <c r="M291" s="5" t="s">
        <v>14</v>
      </c>
      <c r="N291" s="5" t="s">
        <v>15</v>
      </c>
      <c r="O291" s="4"/>
      <c r="P291" s="3"/>
      <c r="Q291" s="5" t="s">
        <v>3</v>
      </c>
      <c r="R291" s="5" t="s">
        <v>4</v>
      </c>
      <c r="S291" s="5" t="s">
        <v>5</v>
      </c>
      <c r="T291" s="5" t="s">
        <v>6</v>
      </c>
      <c r="U291" s="5" t="s">
        <v>7</v>
      </c>
      <c r="V291" s="5" t="s">
        <v>8</v>
      </c>
      <c r="W291" s="5" t="s">
        <v>9</v>
      </c>
      <c r="X291" s="5" t="s">
        <v>10</v>
      </c>
      <c r="Y291" s="5" t="s">
        <v>11</v>
      </c>
      <c r="Z291" s="5" t="s">
        <v>12</v>
      </c>
      <c r="AA291" s="5" t="s">
        <v>13</v>
      </c>
      <c r="AB291" s="5" t="s">
        <v>14</v>
      </c>
      <c r="AC291">
        <f t="shared" si="74"/>
        <v>0</v>
      </c>
      <c r="AD291" t="e">
        <f t="shared" si="75"/>
        <v>#VALUE!</v>
      </c>
    </row>
    <row r="292" spans="1:30" x14ac:dyDescent="0.45">
      <c r="A292" s="3" t="s">
        <v>16</v>
      </c>
      <c r="B292">
        <v>189990</v>
      </c>
      <c r="F292" s="3"/>
      <c r="G292" s="3"/>
      <c r="H292" s="3"/>
      <c r="I292" s="3"/>
      <c r="J292" s="3"/>
      <c r="K292" s="3"/>
      <c r="L292" s="3"/>
      <c r="M292" s="3"/>
      <c r="N292" s="3">
        <v>3.6634621409977131</v>
      </c>
      <c r="O292" s="4"/>
      <c r="P292" s="3" t="s">
        <v>16</v>
      </c>
      <c r="Q292" s="3">
        <f>B292*$N292</f>
        <v>696021.17216815555</v>
      </c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>
        <f t="shared" si="74"/>
        <v>696021.17216815555</v>
      </c>
      <c r="AD292">
        <f t="shared" si="75"/>
        <v>1</v>
      </c>
    </row>
    <row r="293" spans="1:30" x14ac:dyDescent="0.45">
      <c r="A293" s="3" t="s">
        <v>17</v>
      </c>
      <c r="B293">
        <v>1138712</v>
      </c>
      <c r="C293">
        <v>22729</v>
      </c>
      <c r="F293" s="3"/>
      <c r="G293" s="3"/>
      <c r="H293" s="3"/>
      <c r="I293" s="3"/>
      <c r="J293" s="3"/>
      <c r="K293" s="3"/>
      <c r="L293" s="3"/>
      <c r="M293" s="3"/>
      <c r="N293" s="3">
        <v>52.663271584675194</v>
      </c>
      <c r="O293" s="4"/>
      <c r="P293" s="3" t="s">
        <v>17</v>
      </c>
      <c r="Q293" s="3">
        <f t="shared" ref="Q293:R301" si="82">B293*$N293</f>
        <v>59968299.312728658</v>
      </c>
      <c r="R293" s="3">
        <f t="shared" si="82"/>
        <v>1196983.4998480824</v>
      </c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>
        <f t="shared" si="74"/>
        <v>61165282.812576741</v>
      </c>
      <c r="AD293">
        <f t="shared" si="75"/>
        <v>0.98043034471832835</v>
      </c>
    </row>
    <row r="294" spans="1:30" x14ac:dyDescent="0.45">
      <c r="A294" s="3" t="s">
        <v>18</v>
      </c>
      <c r="B294">
        <v>442070</v>
      </c>
      <c r="F294" s="3"/>
      <c r="G294" s="3"/>
      <c r="H294" s="3"/>
      <c r="I294" s="3"/>
      <c r="J294" s="3"/>
      <c r="K294" s="3"/>
      <c r="L294" s="3"/>
      <c r="M294" s="3"/>
      <c r="N294" s="3">
        <v>5.27428246560173</v>
      </c>
      <c r="O294" s="4"/>
      <c r="P294" s="3" t="s">
        <v>18</v>
      </c>
      <c r="Q294" s="3">
        <f t="shared" si="82"/>
        <v>2331602.0495685567</v>
      </c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>
        <f t="shared" si="74"/>
        <v>2331602.0495685567</v>
      </c>
      <c r="AD294">
        <f t="shared" si="75"/>
        <v>1</v>
      </c>
    </row>
    <row r="295" spans="1:30" x14ac:dyDescent="0.45">
      <c r="A295" s="3" t="s">
        <v>19</v>
      </c>
      <c r="B295">
        <v>2275075</v>
      </c>
      <c r="C295">
        <v>58900</v>
      </c>
      <c r="F295" s="3"/>
      <c r="G295" s="3"/>
      <c r="H295" s="3"/>
      <c r="I295" s="3"/>
      <c r="J295" s="3"/>
      <c r="K295" s="3"/>
      <c r="L295" s="3"/>
      <c r="M295" s="3"/>
      <c r="N295" s="3">
        <v>1</v>
      </c>
      <c r="O295" s="4"/>
      <c r="P295" s="3" t="s">
        <v>19</v>
      </c>
      <c r="Q295" s="3">
        <f t="shared" si="82"/>
        <v>2275075</v>
      </c>
      <c r="R295" s="3">
        <f t="shared" si="82"/>
        <v>58900</v>
      </c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>
        <f t="shared" si="74"/>
        <v>2333975</v>
      </c>
      <c r="AD295">
        <f t="shared" si="75"/>
        <v>0.97476408273439086</v>
      </c>
    </row>
    <row r="296" spans="1:30" x14ac:dyDescent="0.45">
      <c r="A296" s="3" t="s">
        <v>20</v>
      </c>
      <c r="B296">
        <v>692077</v>
      </c>
      <c r="C296">
        <v>23104</v>
      </c>
      <c r="F296" s="3"/>
      <c r="G296" s="3"/>
      <c r="H296" s="3"/>
      <c r="I296" s="3"/>
      <c r="J296" s="3"/>
      <c r="K296" s="3"/>
      <c r="L296" s="3"/>
      <c r="M296" s="3"/>
      <c r="N296" s="3">
        <v>9.4133004498598787</v>
      </c>
      <c r="O296" s="4"/>
      <c r="P296" s="3" t="s">
        <v>20</v>
      </c>
      <c r="Q296" s="3">
        <f t="shared" si="82"/>
        <v>6514728.7354376754</v>
      </c>
      <c r="R296" s="3">
        <f t="shared" si="82"/>
        <v>217484.89359356265</v>
      </c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>
        <f t="shared" si="74"/>
        <v>6732213.6290312381</v>
      </c>
      <c r="AD296">
        <f t="shared" si="75"/>
        <v>0.96769489122334063</v>
      </c>
    </row>
    <row r="297" spans="1:30" x14ac:dyDescent="0.45">
      <c r="A297" s="3" t="s">
        <v>21</v>
      </c>
      <c r="B297">
        <v>2835991</v>
      </c>
      <c r="C297">
        <v>77956</v>
      </c>
      <c r="F297" s="3"/>
      <c r="G297" s="3"/>
      <c r="H297" s="3"/>
      <c r="I297" s="3"/>
      <c r="J297" s="3"/>
      <c r="K297" s="3"/>
      <c r="L297" s="3"/>
      <c r="M297" s="3"/>
      <c r="N297" s="3">
        <v>3.3537949993383345</v>
      </c>
      <c r="O297" s="4"/>
      <c r="P297" s="3" t="s">
        <v>21</v>
      </c>
      <c r="Q297" s="3">
        <f t="shared" si="82"/>
        <v>9511332.4339685217</v>
      </c>
      <c r="R297" s="3">
        <f t="shared" si="82"/>
        <v>261448.4429684192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>
        <f t="shared" si="74"/>
        <v>9772780.8769369405</v>
      </c>
      <c r="AD297">
        <f t="shared" si="75"/>
        <v>0.97324728280919315</v>
      </c>
    </row>
    <row r="298" spans="1:30" x14ac:dyDescent="0.45">
      <c r="A298" s="3" t="s">
        <v>22</v>
      </c>
      <c r="B298">
        <v>122460</v>
      </c>
      <c r="F298" s="3"/>
      <c r="G298" s="3"/>
      <c r="H298" s="3"/>
      <c r="I298" s="3"/>
      <c r="J298" s="3"/>
      <c r="K298" s="3"/>
      <c r="L298" s="3"/>
      <c r="M298" s="3"/>
      <c r="N298" s="3">
        <v>3.7705854651120836</v>
      </c>
      <c r="O298" s="4"/>
      <c r="P298" s="3" t="s">
        <v>22</v>
      </c>
      <c r="Q298" s="3">
        <f t="shared" si="82"/>
        <v>461745.89605762577</v>
      </c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>
        <f t="shared" si="74"/>
        <v>461745.89605762577</v>
      </c>
      <c r="AD298">
        <f t="shared" si="75"/>
        <v>1</v>
      </c>
    </row>
    <row r="299" spans="1:30" x14ac:dyDescent="0.45">
      <c r="A299" s="3" t="s">
        <v>23</v>
      </c>
      <c r="B299">
        <v>711898</v>
      </c>
      <c r="F299" s="3"/>
      <c r="G299" s="3"/>
      <c r="H299" s="3"/>
      <c r="I299" s="3"/>
      <c r="J299" s="3"/>
      <c r="K299" s="3"/>
      <c r="L299" s="3"/>
      <c r="M299" s="3"/>
      <c r="N299" s="3">
        <v>10.154589962199262</v>
      </c>
      <c r="O299" s="4"/>
      <c r="P299" s="3" t="s">
        <v>23</v>
      </c>
      <c r="Q299" s="3">
        <f t="shared" si="82"/>
        <v>7229032.2849097308</v>
      </c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>
        <f t="shared" si="74"/>
        <v>7229032.2849097308</v>
      </c>
      <c r="AD299">
        <f t="shared" si="75"/>
        <v>1</v>
      </c>
    </row>
    <row r="300" spans="1:30" x14ac:dyDescent="0.45">
      <c r="A300" s="3" t="s">
        <v>24</v>
      </c>
      <c r="B300">
        <v>2971885</v>
      </c>
      <c r="C300">
        <v>67438</v>
      </c>
      <c r="F300" s="3"/>
      <c r="G300" s="3"/>
      <c r="H300" s="3"/>
      <c r="I300" s="3"/>
      <c r="J300" s="3"/>
      <c r="K300" s="3"/>
      <c r="L300" s="3"/>
      <c r="M300" s="3"/>
      <c r="N300" s="3">
        <v>2.4585723137428261</v>
      </c>
      <c r="O300" s="4"/>
      <c r="P300" s="3" t="s">
        <v>24</v>
      </c>
      <c r="Q300" s="3">
        <f t="shared" si="82"/>
        <v>7306594.1806275984</v>
      </c>
      <c r="R300" s="3">
        <f t="shared" si="82"/>
        <v>165801.19969418872</v>
      </c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>
        <f t="shared" si="74"/>
        <v>7472395.3803217867</v>
      </c>
      <c r="AD300">
        <f t="shared" si="75"/>
        <v>0.97781150604920908</v>
      </c>
    </row>
    <row r="301" spans="1:30" x14ac:dyDescent="0.45">
      <c r="A301" s="3" t="s">
        <v>25</v>
      </c>
      <c r="B301">
        <v>229369</v>
      </c>
      <c r="F301" s="3"/>
      <c r="G301" s="3"/>
      <c r="H301" s="3"/>
      <c r="I301" s="3"/>
      <c r="J301" s="3"/>
      <c r="K301" s="3"/>
      <c r="L301" s="3"/>
      <c r="M301" s="3"/>
      <c r="N301" s="3">
        <v>5.7441821194253215</v>
      </c>
      <c r="O301" s="4"/>
      <c r="P301" s="3" t="s">
        <v>25</v>
      </c>
      <c r="Q301" s="3">
        <f t="shared" si="82"/>
        <v>1317537.3085504666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>
        <f t="shared" si="74"/>
        <v>1317537.3085504666</v>
      </c>
      <c r="AD301">
        <f t="shared" si="75"/>
        <v>1</v>
      </c>
    </row>
    <row r="302" spans="1:30" ht="15.75" x14ac:dyDescent="0.5">
      <c r="A302" s="1" t="s">
        <v>26</v>
      </c>
      <c r="B302" s="3">
        <f t="shared" ref="B302:M302" si="83">AVERAGE(B292:B296)</f>
        <v>947584.8</v>
      </c>
      <c r="C302" s="3">
        <f t="shared" si="83"/>
        <v>34911</v>
      </c>
      <c r="D302" s="3" t="e">
        <f t="shared" si="83"/>
        <v>#DIV/0!</v>
      </c>
      <c r="E302" s="3" t="e">
        <f t="shared" si="83"/>
        <v>#DIV/0!</v>
      </c>
      <c r="F302" s="3" t="e">
        <f t="shared" si="83"/>
        <v>#DIV/0!</v>
      </c>
      <c r="G302" s="3" t="e">
        <f t="shared" si="83"/>
        <v>#DIV/0!</v>
      </c>
      <c r="H302" s="3" t="e">
        <f t="shared" si="83"/>
        <v>#DIV/0!</v>
      </c>
      <c r="I302" s="3" t="e">
        <f t="shared" si="83"/>
        <v>#DIV/0!</v>
      </c>
      <c r="J302" s="3" t="e">
        <f t="shared" si="83"/>
        <v>#DIV/0!</v>
      </c>
      <c r="K302" s="3" t="e">
        <f t="shared" si="83"/>
        <v>#DIV/0!</v>
      </c>
      <c r="L302" s="3" t="e">
        <f t="shared" si="83"/>
        <v>#DIV/0!</v>
      </c>
      <c r="M302" s="3" t="e">
        <f t="shared" si="83"/>
        <v>#DIV/0!</v>
      </c>
      <c r="N302" s="3"/>
      <c r="O302" s="4"/>
      <c r="P302" s="1" t="s">
        <v>26</v>
      </c>
      <c r="Q302" s="3">
        <f>AVERAGE(Q292:Q296)</f>
        <v>14357145.253980611</v>
      </c>
      <c r="R302" s="3">
        <f>AVERAGE(R292:R296)</f>
        <v>491122.79781388165</v>
      </c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>
        <f t="shared" si="74"/>
        <v>14848268.051794492</v>
      </c>
      <c r="AD302">
        <f t="shared" si="75"/>
        <v>0.9669239000736839</v>
      </c>
    </row>
    <row r="303" spans="1:30" ht="15.75" x14ac:dyDescent="0.5">
      <c r="A303" s="1" t="s">
        <v>27</v>
      </c>
      <c r="B303" s="3">
        <f>AVERAGE(B297:B301)</f>
        <v>1374320.6</v>
      </c>
      <c r="C303" s="3">
        <f t="shared" ref="C303:M303" si="84">AVERAGE(C297:C301)</f>
        <v>72697</v>
      </c>
      <c r="D303" s="3" t="e">
        <f t="shared" si="84"/>
        <v>#DIV/0!</v>
      </c>
      <c r="E303" s="3" t="e">
        <f t="shared" si="84"/>
        <v>#DIV/0!</v>
      </c>
      <c r="F303" s="3" t="e">
        <f t="shared" si="84"/>
        <v>#DIV/0!</v>
      </c>
      <c r="G303" s="3" t="e">
        <f t="shared" si="84"/>
        <v>#DIV/0!</v>
      </c>
      <c r="H303" s="3" t="e">
        <f t="shared" si="84"/>
        <v>#DIV/0!</v>
      </c>
      <c r="I303" s="3" t="e">
        <f t="shared" si="84"/>
        <v>#DIV/0!</v>
      </c>
      <c r="J303" s="3" t="e">
        <f t="shared" si="84"/>
        <v>#DIV/0!</v>
      </c>
      <c r="K303" s="3" t="e">
        <f t="shared" si="84"/>
        <v>#DIV/0!</v>
      </c>
      <c r="L303" s="3" t="e">
        <f t="shared" si="84"/>
        <v>#DIV/0!</v>
      </c>
      <c r="M303" s="3" t="e">
        <f t="shared" si="84"/>
        <v>#DIV/0!</v>
      </c>
      <c r="N303" s="3"/>
      <c r="O303" s="4"/>
      <c r="P303" s="1" t="s">
        <v>27</v>
      </c>
      <c r="Q303" s="3">
        <f>AVERAGE(Q297:Q301)</f>
        <v>5165248.420822789</v>
      </c>
      <c r="R303" s="3">
        <f t="shared" ref="R303" si="85">AVERAGE(R297:R301)</f>
        <v>213624.82133130397</v>
      </c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>
        <f t="shared" si="74"/>
        <v>5378873.2421540925</v>
      </c>
      <c r="AD303">
        <f t="shared" si="75"/>
        <v>0.96028446633448594</v>
      </c>
    </row>
    <row r="304" spans="1:30" ht="15.75" x14ac:dyDescent="0.5">
      <c r="A304" s="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6"/>
      <c r="P304" s="1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>
        <f t="shared" si="74"/>
        <v>0</v>
      </c>
      <c r="AD304" t="e">
        <f t="shared" si="75"/>
        <v>#DIV/0!</v>
      </c>
    </row>
    <row r="305" spans="1:30" x14ac:dyDescent="0.4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>
        <f t="shared" si="74"/>
        <v>0</v>
      </c>
      <c r="AD305" t="e">
        <f t="shared" si="75"/>
        <v>#DIV/0!</v>
      </c>
    </row>
    <row r="306" spans="1:30" x14ac:dyDescent="0.4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>
        <f t="shared" si="74"/>
        <v>0</v>
      </c>
      <c r="AD306" t="e">
        <f t="shared" si="75"/>
        <v>#DIV/0!</v>
      </c>
    </row>
    <row r="307" spans="1:30" ht="15.75" x14ac:dyDescent="0.5">
      <c r="A307" s="1" t="s">
        <v>0</v>
      </c>
      <c r="B307" s="2" t="s">
        <v>45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3"/>
      <c r="N307" s="3"/>
      <c r="O307" s="4"/>
      <c r="P307" s="1" t="s">
        <v>2</v>
      </c>
      <c r="Q307" s="2" t="str">
        <f>B307</f>
        <v>Fumarate</v>
      </c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3"/>
      <c r="AC307">
        <f t="shared" si="74"/>
        <v>0</v>
      </c>
      <c r="AD307" t="e">
        <f t="shared" si="75"/>
        <v>#VALUE!</v>
      </c>
    </row>
    <row r="308" spans="1:30" x14ac:dyDescent="0.45">
      <c r="A308" s="3"/>
      <c r="B308" s="5" t="s">
        <v>3</v>
      </c>
      <c r="C308" s="5" t="s">
        <v>4</v>
      </c>
      <c r="D308" s="5" t="s">
        <v>5</v>
      </c>
      <c r="E308" s="5" t="s">
        <v>6</v>
      </c>
      <c r="F308" s="5" t="s">
        <v>7</v>
      </c>
      <c r="G308" s="5" t="s">
        <v>8</v>
      </c>
      <c r="H308" s="5" t="s">
        <v>9</v>
      </c>
      <c r="I308" s="5" t="s">
        <v>10</v>
      </c>
      <c r="J308" s="5" t="s">
        <v>11</v>
      </c>
      <c r="K308" s="5" t="s">
        <v>12</v>
      </c>
      <c r="L308" s="5" t="s">
        <v>13</v>
      </c>
      <c r="M308" s="5" t="s">
        <v>14</v>
      </c>
      <c r="N308" s="5" t="s">
        <v>15</v>
      </c>
      <c r="O308" s="4"/>
      <c r="P308" s="3"/>
      <c r="Q308" s="5" t="s">
        <v>3</v>
      </c>
      <c r="R308" s="5" t="s">
        <v>4</v>
      </c>
      <c r="S308" s="5" t="s">
        <v>5</v>
      </c>
      <c r="T308" s="5" t="s">
        <v>6</v>
      </c>
      <c r="U308" s="5" t="s">
        <v>7</v>
      </c>
      <c r="V308" s="5" t="s">
        <v>8</v>
      </c>
      <c r="W308" s="5" t="s">
        <v>9</v>
      </c>
      <c r="X308" s="5" t="s">
        <v>10</v>
      </c>
      <c r="Y308" s="5" t="s">
        <v>11</v>
      </c>
      <c r="Z308" s="5" t="s">
        <v>12</v>
      </c>
      <c r="AA308" s="5" t="s">
        <v>13</v>
      </c>
      <c r="AB308" s="5" t="s">
        <v>14</v>
      </c>
      <c r="AC308">
        <f t="shared" si="74"/>
        <v>0</v>
      </c>
      <c r="AD308" t="e">
        <f t="shared" si="75"/>
        <v>#VALUE!</v>
      </c>
    </row>
    <row r="309" spans="1:30" x14ac:dyDescent="0.45">
      <c r="A309" s="3" t="s">
        <v>16</v>
      </c>
      <c r="B309">
        <v>13349</v>
      </c>
      <c r="F309" s="3"/>
      <c r="G309" s="3"/>
      <c r="H309" s="3"/>
      <c r="I309" s="3"/>
      <c r="J309" s="3"/>
      <c r="K309" s="3"/>
      <c r="L309" s="3"/>
      <c r="M309" s="3"/>
      <c r="N309" s="3">
        <v>3.6634621409977131</v>
      </c>
      <c r="O309" s="4"/>
      <c r="P309" s="3" t="s">
        <v>16</v>
      </c>
      <c r="Q309" s="3">
        <f>B309*$N309</f>
        <v>48903.556120178473</v>
      </c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>
        <f t="shared" si="74"/>
        <v>48903.556120178473</v>
      </c>
      <c r="AD309">
        <f t="shared" si="75"/>
        <v>1</v>
      </c>
    </row>
    <row r="310" spans="1:30" x14ac:dyDescent="0.45">
      <c r="A310" s="3" t="s">
        <v>17</v>
      </c>
      <c r="B310">
        <v>865352</v>
      </c>
      <c r="F310" s="3"/>
      <c r="G310" s="3"/>
      <c r="H310" s="3"/>
      <c r="I310" s="3"/>
      <c r="J310" s="3"/>
      <c r="K310" s="3"/>
      <c r="L310" s="3"/>
      <c r="M310" s="3"/>
      <c r="N310" s="3">
        <v>52.663271584675194</v>
      </c>
      <c r="O310" s="4"/>
      <c r="P310" s="3" t="s">
        <v>17</v>
      </c>
      <c r="Q310" s="3">
        <f t="shared" ref="Q310:Q318" si="86">B310*$N310</f>
        <v>45572267.392341845</v>
      </c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>
        <f t="shared" si="74"/>
        <v>45572267.392341845</v>
      </c>
      <c r="AD310">
        <f t="shared" si="75"/>
        <v>1</v>
      </c>
    </row>
    <row r="311" spans="1:30" x14ac:dyDescent="0.45">
      <c r="A311" s="3" t="s">
        <v>18</v>
      </c>
      <c r="B311">
        <v>539801</v>
      </c>
      <c r="F311" s="3"/>
      <c r="G311" s="3"/>
      <c r="H311" s="3"/>
      <c r="I311" s="3"/>
      <c r="J311" s="3"/>
      <c r="K311" s="3"/>
      <c r="L311" s="3"/>
      <c r="M311" s="3"/>
      <c r="N311" s="3">
        <v>5.27428246560173</v>
      </c>
      <c r="O311" s="4"/>
      <c r="P311" s="3" t="s">
        <v>18</v>
      </c>
      <c r="Q311" s="3">
        <f t="shared" si="86"/>
        <v>2847062.9492142797</v>
      </c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>
        <f t="shared" si="74"/>
        <v>2847062.9492142797</v>
      </c>
      <c r="AD311">
        <f t="shared" si="75"/>
        <v>1</v>
      </c>
    </row>
    <row r="312" spans="1:30" x14ac:dyDescent="0.45">
      <c r="A312" s="3" t="s">
        <v>19</v>
      </c>
      <c r="B312">
        <v>2245709</v>
      </c>
      <c r="F312" s="3"/>
      <c r="G312" s="3"/>
      <c r="H312" s="3"/>
      <c r="I312" s="3"/>
      <c r="J312" s="3"/>
      <c r="K312" s="3"/>
      <c r="L312" s="3"/>
      <c r="M312" s="3"/>
      <c r="N312" s="3">
        <v>1</v>
      </c>
      <c r="O312" s="4"/>
      <c r="P312" s="3" t="s">
        <v>19</v>
      </c>
      <c r="Q312" s="3">
        <f t="shared" si="86"/>
        <v>2245709</v>
      </c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>
        <f t="shared" si="74"/>
        <v>2245709</v>
      </c>
      <c r="AD312">
        <f t="shared" si="75"/>
        <v>1</v>
      </c>
    </row>
    <row r="313" spans="1:30" x14ac:dyDescent="0.45">
      <c r="A313" s="3" t="s">
        <v>20</v>
      </c>
      <c r="B313">
        <v>580709</v>
      </c>
      <c r="F313" s="3"/>
      <c r="G313" s="3"/>
      <c r="H313" s="3"/>
      <c r="I313" s="3"/>
      <c r="J313" s="3"/>
      <c r="K313" s="3"/>
      <c r="L313" s="3"/>
      <c r="M313" s="3"/>
      <c r="N313" s="3">
        <v>9.4133004498598787</v>
      </c>
      <c r="O313" s="4"/>
      <c r="P313" s="3" t="s">
        <v>20</v>
      </c>
      <c r="Q313" s="3">
        <f t="shared" si="86"/>
        <v>5466388.2909376808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>
        <f t="shared" si="74"/>
        <v>5466388.2909376808</v>
      </c>
      <c r="AD313">
        <f t="shared" si="75"/>
        <v>1</v>
      </c>
    </row>
    <row r="314" spans="1:30" x14ac:dyDescent="0.45">
      <c r="A314" s="3" t="s">
        <v>21</v>
      </c>
      <c r="B314">
        <v>1420124</v>
      </c>
      <c r="F314" s="3"/>
      <c r="G314" s="3"/>
      <c r="H314" s="3"/>
      <c r="I314" s="3"/>
      <c r="J314" s="3"/>
      <c r="K314" s="3"/>
      <c r="L314" s="3"/>
      <c r="M314" s="3"/>
      <c r="N314" s="3">
        <v>3.3537949993383345</v>
      </c>
      <c r="O314" s="4"/>
      <c r="P314" s="3" t="s">
        <v>21</v>
      </c>
      <c r="Q314" s="3">
        <f t="shared" si="86"/>
        <v>4762804.7696403526</v>
      </c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>
        <f t="shared" si="74"/>
        <v>4762804.7696403526</v>
      </c>
      <c r="AD314">
        <f t="shared" si="75"/>
        <v>1</v>
      </c>
    </row>
    <row r="315" spans="1:30" x14ac:dyDescent="0.45">
      <c r="A315" s="3" t="s">
        <v>22</v>
      </c>
      <c r="F315" s="3"/>
      <c r="G315" s="3"/>
      <c r="H315" s="3"/>
      <c r="I315" s="3"/>
      <c r="J315" s="3"/>
      <c r="K315" s="3"/>
      <c r="L315" s="3"/>
      <c r="M315" s="3"/>
      <c r="N315" s="3">
        <v>3.7705854651120836</v>
      </c>
      <c r="O315" s="4"/>
      <c r="P315" s="3" t="s">
        <v>22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>
        <f t="shared" si="74"/>
        <v>0</v>
      </c>
      <c r="AD315" t="e">
        <f t="shared" si="75"/>
        <v>#DIV/0!</v>
      </c>
    </row>
    <row r="316" spans="1:30" x14ac:dyDescent="0.45">
      <c r="A316" s="3" t="s">
        <v>23</v>
      </c>
      <c r="B316">
        <v>398677</v>
      </c>
      <c r="F316" s="3"/>
      <c r="G316" s="3"/>
      <c r="H316" s="3"/>
      <c r="I316" s="3"/>
      <c r="J316" s="3"/>
      <c r="K316" s="3"/>
      <c r="L316" s="3"/>
      <c r="M316" s="3"/>
      <c r="N316" s="3">
        <v>10.154589962199262</v>
      </c>
      <c r="O316" s="4"/>
      <c r="P316" s="3" t="s">
        <v>23</v>
      </c>
      <c r="Q316" s="3">
        <f t="shared" si="86"/>
        <v>4048401.4623597153</v>
      </c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>
        <f t="shared" si="74"/>
        <v>4048401.4623597153</v>
      </c>
      <c r="AD316">
        <f t="shared" si="75"/>
        <v>1</v>
      </c>
    </row>
    <row r="317" spans="1:30" x14ac:dyDescent="0.45">
      <c r="A317" s="3" t="s">
        <v>24</v>
      </c>
      <c r="B317">
        <v>1149344</v>
      </c>
      <c r="F317" s="3"/>
      <c r="G317" s="3"/>
      <c r="H317" s="3"/>
      <c r="I317" s="3"/>
      <c r="J317" s="3"/>
      <c r="K317" s="3"/>
      <c r="L317" s="3"/>
      <c r="M317" s="3"/>
      <c r="N317" s="3">
        <v>2.4585723137428261</v>
      </c>
      <c r="O317" s="4"/>
      <c r="P317" s="3" t="s">
        <v>24</v>
      </c>
      <c r="Q317" s="3">
        <f t="shared" si="86"/>
        <v>2825745.3373664347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>
        <f t="shared" si="74"/>
        <v>2825745.3373664347</v>
      </c>
      <c r="AD317">
        <f t="shared" si="75"/>
        <v>1</v>
      </c>
    </row>
    <row r="318" spans="1:30" x14ac:dyDescent="0.45">
      <c r="A318" s="3" t="s">
        <v>25</v>
      </c>
      <c r="B318">
        <v>1007757</v>
      </c>
      <c r="F318" s="3"/>
      <c r="G318" s="3"/>
      <c r="H318" s="3"/>
      <c r="I318" s="3"/>
      <c r="J318" s="3"/>
      <c r="K318" s="3"/>
      <c r="L318" s="3"/>
      <c r="M318" s="3"/>
      <c r="N318" s="3">
        <v>5.7441821194253215</v>
      </c>
      <c r="O318" s="4"/>
      <c r="P318" s="3" t="s">
        <v>25</v>
      </c>
      <c r="Q318" s="3">
        <f t="shared" si="86"/>
        <v>5788739.7401257036</v>
      </c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>
        <f t="shared" si="74"/>
        <v>5788739.7401257036</v>
      </c>
      <c r="AD318">
        <f t="shared" si="75"/>
        <v>1</v>
      </c>
    </row>
    <row r="319" spans="1:30" ht="15.75" x14ac:dyDescent="0.5">
      <c r="A319" s="1" t="s">
        <v>26</v>
      </c>
      <c r="B319" s="3">
        <f t="shared" ref="B319:M319" si="87">AVERAGE(B309:B313)</f>
        <v>848984</v>
      </c>
      <c r="C319" s="3" t="e">
        <f t="shared" si="87"/>
        <v>#DIV/0!</v>
      </c>
      <c r="D319" s="3" t="e">
        <f t="shared" si="87"/>
        <v>#DIV/0!</v>
      </c>
      <c r="E319" s="3" t="e">
        <f t="shared" si="87"/>
        <v>#DIV/0!</v>
      </c>
      <c r="F319" s="3" t="e">
        <f t="shared" si="87"/>
        <v>#DIV/0!</v>
      </c>
      <c r="G319" s="3" t="e">
        <f t="shared" si="87"/>
        <v>#DIV/0!</v>
      </c>
      <c r="H319" s="3" t="e">
        <f t="shared" si="87"/>
        <v>#DIV/0!</v>
      </c>
      <c r="I319" s="3" t="e">
        <f t="shared" si="87"/>
        <v>#DIV/0!</v>
      </c>
      <c r="J319" s="3" t="e">
        <f t="shared" si="87"/>
        <v>#DIV/0!</v>
      </c>
      <c r="K319" s="3" t="e">
        <f t="shared" si="87"/>
        <v>#DIV/0!</v>
      </c>
      <c r="L319" s="3" t="e">
        <f t="shared" si="87"/>
        <v>#DIV/0!</v>
      </c>
      <c r="M319" s="3" t="e">
        <f t="shared" si="87"/>
        <v>#DIV/0!</v>
      </c>
      <c r="N319" s="3"/>
      <c r="O319" s="4"/>
      <c r="P319" s="1" t="s">
        <v>26</v>
      </c>
      <c r="Q319" s="3">
        <f>AVERAGE(Q309:Q313)</f>
        <v>11236066.237722795</v>
      </c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>
        <f t="shared" si="74"/>
        <v>11236066.237722795</v>
      </c>
      <c r="AD319">
        <f t="shared" si="75"/>
        <v>1</v>
      </c>
    </row>
    <row r="320" spans="1:30" ht="15.75" x14ac:dyDescent="0.5">
      <c r="A320" s="1" t="s">
        <v>27</v>
      </c>
      <c r="B320" s="3">
        <f>AVERAGE(B314:B318)</f>
        <v>993975.5</v>
      </c>
      <c r="C320" s="3" t="e">
        <f t="shared" ref="C320:M320" si="88">AVERAGE(C314:C318)</f>
        <v>#DIV/0!</v>
      </c>
      <c r="D320" s="3" t="e">
        <f t="shared" si="88"/>
        <v>#DIV/0!</v>
      </c>
      <c r="E320" s="3" t="e">
        <f t="shared" si="88"/>
        <v>#DIV/0!</v>
      </c>
      <c r="F320" s="3" t="e">
        <f t="shared" si="88"/>
        <v>#DIV/0!</v>
      </c>
      <c r="G320" s="3" t="e">
        <f t="shared" si="88"/>
        <v>#DIV/0!</v>
      </c>
      <c r="H320" s="3" t="e">
        <f t="shared" si="88"/>
        <v>#DIV/0!</v>
      </c>
      <c r="I320" s="3" t="e">
        <f t="shared" si="88"/>
        <v>#DIV/0!</v>
      </c>
      <c r="J320" s="3" t="e">
        <f t="shared" si="88"/>
        <v>#DIV/0!</v>
      </c>
      <c r="K320" s="3" t="e">
        <f t="shared" si="88"/>
        <v>#DIV/0!</v>
      </c>
      <c r="L320" s="3" t="e">
        <f t="shared" si="88"/>
        <v>#DIV/0!</v>
      </c>
      <c r="M320" s="3" t="e">
        <f t="shared" si="88"/>
        <v>#DIV/0!</v>
      </c>
      <c r="N320" s="3"/>
      <c r="O320" s="4"/>
      <c r="P320" s="1" t="s">
        <v>27</v>
      </c>
      <c r="Q320" s="3">
        <f>AVERAGE(Q314:Q318)</f>
        <v>4356422.827373052</v>
      </c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>
        <f t="shared" si="74"/>
        <v>4356422.827373052</v>
      </c>
      <c r="AD320">
        <f t="shared" si="75"/>
        <v>1</v>
      </c>
    </row>
    <row r="321" spans="1:30" ht="15.75" x14ac:dyDescent="0.5">
      <c r="A321" s="1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6"/>
      <c r="P321" s="1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>
        <f t="shared" si="74"/>
        <v>0</v>
      </c>
      <c r="AD321" t="e">
        <f t="shared" si="75"/>
        <v>#DIV/0!</v>
      </c>
    </row>
    <row r="322" spans="1:30" x14ac:dyDescent="0.4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>
        <f t="shared" si="74"/>
        <v>0</v>
      </c>
      <c r="AD322" t="e">
        <f t="shared" si="75"/>
        <v>#DIV/0!</v>
      </c>
    </row>
    <row r="323" spans="1:30" x14ac:dyDescent="0.4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>
        <f t="shared" si="74"/>
        <v>0</v>
      </c>
      <c r="AD323" t="e">
        <f t="shared" si="75"/>
        <v>#DIV/0!</v>
      </c>
    </row>
    <row r="324" spans="1:30" ht="15.75" x14ac:dyDescent="0.5">
      <c r="A324" s="1" t="s">
        <v>0</v>
      </c>
      <c r="B324" s="2" t="s">
        <v>46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3"/>
      <c r="N324" s="3"/>
      <c r="O324" s="4"/>
      <c r="P324" s="1" t="s">
        <v>2</v>
      </c>
      <c r="Q324" s="2" t="str">
        <f>B324</f>
        <v>GABA</v>
      </c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3"/>
      <c r="AC324">
        <f t="shared" ref="AC324:AC387" si="89">SUM(Q324:AB324)</f>
        <v>0</v>
      </c>
      <c r="AD324" t="e">
        <f t="shared" ref="AD324:AD387" si="90">Q324/AC324</f>
        <v>#VALUE!</v>
      </c>
    </row>
    <row r="325" spans="1:30" x14ac:dyDescent="0.45">
      <c r="A325" s="3"/>
      <c r="B325" s="5" t="s">
        <v>3</v>
      </c>
      <c r="C325" s="5" t="s">
        <v>4</v>
      </c>
      <c r="D325" s="5" t="s">
        <v>5</v>
      </c>
      <c r="E325" s="5" t="s">
        <v>6</v>
      </c>
      <c r="F325" s="5" t="s">
        <v>7</v>
      </c>
      <c r="G325" s="5" t="s">
        <v>8</v>
      </c>
      <c r="H325" s="5" t="s">
        <v>9</v>
      </c>
      <c r="I325" s="5" t="s">
        <v>10</v>
      </c>
      <c r="J325" s="5" t="s">
        <v>11</v>
      </c>
      <c r="K325" s="5" t="s">
        <v>12</v>
      </c>
      <c r="L325" s="5" t="s">
        <v>13</v>
      </c>
      <c r="M325" s="5" t="s">
        <v>14</v>
      </c>
      <c r="N325" s="5" t="s">
        <v>15</v>
      </c>
      <c r="O325" s="4"/>
      <c r="P325" s="3"/>
      <c r="Q325" s="5" t="s">
        <v>3</v>
      </c>
      <c r="R325" s="5" t="s">
        <v>4</v>
      </c>
      <c r="S325" s="5" t="s">
        <v>5</v>
      </c>
      <c r="T325" s="5" t="s">
        <v>6</v>
      </c>
      <c r="U325" s="5" t="s">
        <v>7</v>
      </c>
      <c r="V325" s="5" t="s">
        <v>8</v>
      </c>
      <c r="W325" s="5" t="s">
        <v>9</v>
      </c>
      <c r="X325" s="5" t="s">
        <v>10</v>
      </c>
      <c r="Y325" s="5" t="s">
        <v>11</v>
      </c>
      <c r="Z325" s="5" t="s">
        <v>12</v>
      </c>
      <c r="AA325" s="5" t="s">
        <v>13</v>
      </c>
      <c r="AB325" s="5" t="s">
        <v>14</v>
      </c>
      <c r="AC325">
        <f t="shared" si="89"/>
        <v>0</v>
      </c>
      <c r="AD325" t="e">
        <f t="shared" si="90"/>
        <v>#VALUE!</v>
      </c>
    </row>
    <row r="326" spans="1:30" x14ac:dyDescent="0.45">
      <c r="A326" s="3" t="s">
        <v>16</v>
      </c>
      <c r="B326">
        <v>259939</v>
      </c>
      <c r="C326">
        <v>35083</v>
      </c>
      <c r="F326" s="3"/>
      <c r="G326" s="3"/>
      <c r="H326" s="3"/>
      <c r="I326" s="3"/>
      <c r="J326" s="3"/>
      <c r="K326" s="3"/>
      <c r="L326" s="3"/>
      <c r="M326" s="3"/>
      <c r="N326" s="3">
        <v>3.6634621409977131</v>
      </c>
      <c r="O326" s="4"/>
      <c r="P326" s="3" t="s">
        <v>16</v>
      </c>
      <c r="Q326" s="3">
        <f>B326*$N326</f>
        <v>952276.68546880456</v>
      </c>
      <c r="R326" s="3">
        <f t="shared" ref="R326:R335" si="91">C326*$N326</f>
        <v>128525.24229262277</v>
      </c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>
        <f t="shared" si="89"/>
        <v>1080801.9277614274</v>
      </c>
      <c r="AD326">
        <f t="shared" si="90"/>
        <v>0.88108344462446864</v>
      </c>
    </row>
    <row r="327" spans="1:30" x14ac:dyDescent="0.45">
      <c r="A327" s="3" t="s">
        <v>17</v>
      </c>
      <c r="B327">
        <v>1594902</v>
      </c>
      <c r="C327">
        <v>103834</v>
      </c>
      <c r="F327" s="3"/>
      <c r="G327" s="3"/>
      <c r="H327" s="3"/>
      <c r="I327" s="3"/>
      <c r="J327" s="3"/>
      <c r="K327" s="3"/>
      <c r="L327" s="3"/>
      <c r="M327" s="3"/>
      <c r="N327" s="3">
        <v>52.663271584675194</v>
      </c>
      <c r="O327" s="4"/>
      <c r="P327" s="3" t="s">
        <v>17</v>
      </c>
      <c r="Q327" s="3">
        <f t="shared" ref="Q327:Q335" si="92">B327*$N327</f>
        <v>83992757.176941633</v>
      </c>
      <c r="R327" s="3">
        <f t="shared" si="91"/>
        <v>5468238.1417231644</v>
      </c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>
        <f t="shared" si="89"/>
        <v>89460995.318664804</v>
      </c>
      <c r="AD327">
        <f t="shared" si="90"/>
        <v>0.9388757287771613</v>
      </c>
    </row>
    <row r="328" spans="1:30" x14ac:dyDescent="0.45">
      <c r="A328" s="3" t="s">
        <v>18</v>
      </c>
      <c r="B328">
        <v>916985</v>
      </c>
      <c r="C328">
        <v>33561</v>
      </c>
      <c r="F328" s="3"/>
      <c r="G328" s="3"/>
      <c r="H328" s="3"/>
      <c r="I328" s="3"/>
      <c r="J328" s="3"/>
      <c r="K328" s="3"/>
      <c r="L328" s="3"/>
      <c r="M328" s="3"/>
      <c r="N328" s="3">
        <v>5.27428246560173</v>
      </c>
      <c r="O328" s="4"/>
      <c r="P328" s="3" t="s">
        <v>18</v>
      </c>
      <c r="Q328" s="3">
        <f t="shared" si="92"/>
        <v>4836437.9067198019</v>
      </c>
      <c r="R328" s="3">
        <f t="shared" si="91"/>
        <v>177010.19382805965</v>
      </c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>
        <f t="shared" si="89"/>
        <v>5013448.1005478613</v>
      </c>
      <c r="AD328">
        <f t="shared" si="90"/>
        <v>0.96469292385639416</v>
      </c>
    </row>
    <row r="329" spans="1:30" x14ac:dyDescent="0.45">
      <c r="A329" s="3" t="s">
        <v>19</v>
      </c>
      <c r="B329">
        <v>3232415</v>
      </c>
      <c r="C329">
        <v>254084</v>
      </c>
      <c r="F329" s="3"/>
      <c r="G329" s="3"/>
      <c r="H329" s="3"/>
      <c r="I329" s="3"/>
      <c r="J329" s="3"/>
      <c r="K329" s="3"/>
      <c r="L329" s="3"/>
      <c r="M329" s="3"/>
      <c r="N329" s="3">
        <v>1</v>
      </c>
      <c r="O329" s="4"/>
      <c r="P329" s="3" t="s">
        <v>19</v>
      </c>
      <c r="Q329" s="3">
        <f t="shared" si="92"/>
        <v>3232415</v>
      </c>
      <c r="R329" s="3">
        <f t="shared" si="91"/>
        <v>254084</v>
      </c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>
        <f t="shared" si="89"/>
        <v>3486499</v>
      </c>
      <c r="AD329">
        <f t="shared" si="90"/>
        <v>0.92712345536310203</v>
      </c>
    </row>
    <row r="330" spans="1:30" x14ac:dyDescent="0.45">
      <c r="A330" s="3" t="s">
        <v>20</v>
      </c>
      <c r="B330">
        <v>1147661</v>
      </c>
      <c r="C330">
        <v>34727</v>
      </c>
      <c r="F330" s="3"/>
      <c r="G330" s="3"/>
      <c r="H330" s="3"/>
      <c r="I330" s="3"/>
      <c r="J330" s="3"/>
      <c r="K330" s="3"/>
      <c r="L330" s="3"/>
      <c r="M330" s="3"/>
      <c r="N330" s="3">
        <v>9.4133004498598787</v>
      </c>
      <c r="O330" s="4"/>
      <c r="P330" s="3" t="s">
        <v>20</v>
      </c>
      <c r="Q330" s="3">
        <f t="shared" si="92"/>
        <v>10803277.807586638</v>
      </c>
      <c r="R330" s="3">
        <f t="shared" si="91"/>
        <v>326895.68472228403</v>
      </c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>
        <f t="shared" si="89"/>
        <v>11130173.492308922</v>
      </c>
      <c r="AD330">
        <f t="shared" si="90"/>
        <v>0.97062977635091019</v>
      </c>
    </row>
    <row r="331" spans="1:30" x14ac:dyDescent="0.45">
      <c r="A331" s="3" t="s">
        <v>21</v>
      </c>
      <c r="B331">
        <v>3075341</v>
      </c>
      <c r="C331">
        <v>242944</v>
      </c>
      <c r="F331" s="3"/>
      <c r="G331" s="3"/>
      <c r="H331" s="3"/>
      <c r="I331" s="3"/>
      <c r="J331" s="3"/>
      <c r="K331" s="3"/>
      <c r="L331" s="3"/>
      <c r="M331" s="3"/>
      <c r="N331" s="3">
        <v>3.3537949993383345</v>
      </c>
      <c r="O331" s="4"/>
      <c r="P331" s="3" t="s">
        <v>21</v>
      </c>
      <c r="Q331" s="3">
        <f t="shared" si="92"/>
        <v>10314063.267060153</v>
      </c>
      <c r="R331" s="3">
        <f t="shared" si="91"/>
        <v>814784.37231925235</v>
      </c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>
        <f t="shared" si="89"/>
        <v>11128847.639379406</v>
      </c>
      <c r="AD331">
        <f t="shared" si="90"/>
        <v>0.92678627664591795</v>
      </c>
    </row>
    <row r="332" spans="1:30" x14ac:dyDescent="0.45">
      <c r="A332" s="3" t="s">
        <v>22</v>
      </c>
      <c r="B332">
        <v>290643</v>
      </c>
      <c r="C332">
        <v>13573</v>
      </c>
      <c r="F332" s="3"/>
      <c r="G332" s="3"/>
      <c r="H332" s="3"/>
      <c r="I332" s="3"/>
      <c r="J332" s="3"/>
      <c r="K332" s="3"/>
      <c r="L332" s="3"/>
      <c r="M332" s="3"/>
      <c r="N332" s="3">
        <v>3.7705854651120836</v>
      </c>
      <c r="O332" s="4"/>
      <c r="P332" s="3" t="s">
        <v>22</v>
      </c>
      <c r="Q332" s="3">
        <f t="shared" si="92"/>
        <v>1095894.2713365713</v>
      </c>
      <c r="R332" s="3">
        <f t="shared" si="91"/>
        <v>51178.156517966308</v>
      </c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>
        <f t="shared" si="89"/>
        <v>1147072.4278545377</v>
      </c>
      <c r="AD332">
        <f t="shared" si="90"/>
        <v>0.95538367475740915</v>
      </c>
    </row>
    <row r="333" spans="1:30" x14ac:dyDescent="0.45">
      <c r="A333" s="3" t="s">
        <v>23</v>
      </c>
      <c r="B333">
        <v>604190</v>
      </c>
      <c r="F333" s="3"/>
      <c r="G333" s="3"/>
      <c r="H333" s="3"/>
      <c r="I333" s="3"/>
      <c r="J333" s="3"/>
      <c r="K333" s="3"/>
      <c r="L333" s="3"/>
      <c r="M333" s="3"/>
      <c r="N333" s="3">
        <v>10.154589962199262</v>
      </c>
      <c r="O333" s="4"/>
      <c r="P333" s="3" t="s">
        <v>23</v>
      </c>
      <c r="Q333" s="3">
        <f t="shared" si="92"/>
        <v>6135301.7092611725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>
        <f t="shared" si="89"/>
        <v>6135301.7092611725</v>
      </c>
      <c r="AD333">
        <f t="shared" si="90"/>
        <v>1</v>
      </c>
    </row>
    <row r="334" spans="1:30" x14ac:dyDescent="0.45">
      <c r="A334" s="3" t="s">
        <v>24</v>
      </c>
      <c r="B334">
        <v>1012417</v>
      </c>
      <c r="C334">
        <v>51354</v>
      </c>
      <c r="F334" s="3"/>
      <c r="G334" s="3"/>
      <c r="H334" s="3"/>
      <c r="I334" s="3"/>
      <c r="J334" s="3"/>
      <c r="K334" s="3"/>
      <c r="L334" s="3"/>
      <c r="M334" s="3"/>
      <c r="N334" s="3">
        <v>2.4585723137428261</v>
      </c>
      <c r="O334" s="4"/>
      <c r="P334" s="3" t="s">
        <v>24</v>
      </c>
      <c r="Q334" s="3">
        <f t="shared" si="92"/>
        <v>2489100.4061625707</v>
      </c>
      <c r="R334" s="3">
        <f t="shared" si="91"/>
        <v>126257.52259994909</v>
      </c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>
        <f t="shared" si="89"/>
        <v>2615357.9287625197</v>
      </c>
      <c r="AD334">
        <f t="shared" si="90"/>
        <v>0.95172457229986529</v>
      </c>
    </row>
    <row r="335" spans="1:30" x14ac:dyDescent="0.45">
      <c r="A335" s="3" t="s">
        <v>25</v>
      </c>
      <c r="B335">
        <v>1232505</v>
      </c>
      <c r="C335">
        <v>18621</v>
      </c>
      <c r="F335" s="3"/>
      <c r="G335" s="3"/>
      <c r="H335" s="3"/>
      <c r="I335" s="3"/>
      <c r="J335" s="3"/>
      <c r="K335" s="3"/>
      <c r="L335" s="3"/>
      <c r="M335" s="3"/>
      <c r="N335" s="3">
        <v>5.7441821194253215</v>
      </c>
      <c r="O335" s="4"/>
      <c r="P335" s="3" t="s">
        <v>25</v>
      </c>
      <c r="Q335" s="3">
        <f t="shared" si="92"/>
        <v>7079733.183102306</v>
      </c>
      <c r="R335" s="3">
        <f t="shared" si="91"/>
        <v>106962.41524581891</v>
      </c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>
        <f t="shared" si="89"/>
        <v>7186695.5983481249</v>
      </c>
      <c r="AD335">
        <f t="shared" si="90"/>
        <v>0.98511660696045</v>
      </c>
    </row>
    <row r="336" spans="1:30" ht="15.75" x14ac:dyDescent="0.5">
      <c r="A336" s="1" t="s">
        <v>26</v>
      </c>
      <c r="B336" s="3">
        <f t="shared" ref="B336:M336" si="93">AVERAGE(B326:B330)</f>
        <v>1430380.4</v>
      </c>
      <c r="C336" s="3">
        <f t="shared" si="93"/>
        <v>92257.8</v>
      </c>
      <c r="D336" s="3" t="e">
        <f t="shared" si="93"/>
        <v>#DIV/0!</v>
      </c>
      <c r="E336" s="3" t="e">
        <f t="shared" si="93"/>
        <v>#DIV/0!</v>
      </c>
      <c r="F336" s="3" t="e">
        <f t="shared" si="93"/>
        <v>#DIV/0!</v>
      </c>
      <c r="G336" s="3" t="e">
        <f t="shared" si="93"/>
        <v>#DIV/0!</v>
      </c>
      <c r="H336" s="3" t="e">
        <f t="shared" si="93"/>
        <v>#DIV/0!</v>
      </c>
      <c r="I336" s="3" t="e">
        <f t="shared" si="93"/>
        <v>#DIV/0!</v>
      </c>
      <c r="J336" s="3" t="e">
        <f t="shared" si="93"/>
        <v>#DIV/0!</v>
      </c>
      <c r="K336" s="3" t="e">
        <f t="shared" si="93"/>
        <v>#DIV/0!</v>
      </c>
      <c r="L336" s="3" t="e">
        <f t="shared" si="93"/>
        <v>#DIV/0!</v>
      </c>
      <c r="M336" s="3" t="e">
        <f t="shared" si="93"/>
        <v>#DIV/0!</v>
      </c>
      <c r="N336" s="3"/>
      <c r="O336" s="4"/>
      <c r="P336" s="1" t="s">
        <v>26</v>
      </c>
      <c r="Q336" s="3">
        <f>AVERAGE(Q326:Q330)</f>
        <v>20763432.915343378</v>
      </c>
      <c r="R336" s="3">
        <f>AVERAGE(R326:R330)</f>
        <v>1270950.652513226</v>
      </c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>
        <f t="shared" si="89"/>
        <v>22034383.567856602</v>
      </c>
      <c r="AD336">
        <f t="shared" si="90"/>
        <v>0.94231966378368459</v>
      </c>
    </row>
    <row r="337" spans="1:30" ht="15.75" x14ac:dyDescent="0.5">
      <c r="A337" s="1" t="s">
        <v>27</v>
      </c>
      <c r="B337" s="3">
        <f>AVERAGE(B331:B335)</f>
        <v>1243019.2</v>
      </c>
      <c r="C337" s="3">
        <f t="shared" ref="C337:M337" si="94">AVERAGE(C331:C335)</f>
        <v>81623</v>
      </c>
      <c r="D337" s="3" t="e">
        <f t="shared" si="94"/>
        <v>#DIV/0!</v>
      </c>
      <c r="E337" s="3" t="e">
        <f t="shared" si="94"/>
        <v>#DIV/0!</v>
      </c>
      <c r="F337" s="3" t="e">
        <f t="shared" si="94"/>
        <v>#DIV/0!</v>
      </c>
      <c r="G337" s="3" t="e">
        <f t="shared" si="94"/>
        <v>#DIV/0!</v>
      </c>
      <c r="H337" s="3" t="e">
        <f t="shared" si="94"/>
        <v>#DIV/0!</v>
      </c>
      <c r="I337" s="3" t="e">
        <f t="shared" si="94"/>
        <v>#DIV/0!</v>
      </c>
      <c r="J337" s="3" t="e">
        <f t="shared" si="94"/>
        <v>#DIV/0!</v>
      </c>
      <c r="K337" s="3" t="e">
        <f t="shared" si="94"/>
        <v>#DIV/0!</v>
      </c>
      <c r="L337" s="3" t="e">
        <f t="shared" si="94"/>
        <v>#DIV/0!</v>
      </c>
      <c r="M337" s="3" t="e">
        <f t="shared" si="94"/>
        <v>#DIV/0!</v>
      </c>
      <c r="N337" s="3"/>
      <c r="O337" s="4"/>
      <c r="P337" s="1" t="s">
        <v>27</v>
      </c>
      <c r="Q337" s="3">
        <f>AVERAGE(Q331:Q335)</f>
        <v>5422818.5673845541</v>
      </c>
      <c r="R337" s="3">
        <f t="shared" ref="R337" si="95">AVERAGE(R331:R335)</f>
        <v>274795.61667074665</v>
      </c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>
        <f t="shared" si="89"/>
        <v>5697614.1840553004</v>
      </c>
      <c r="AD337">
        <f t="shared" si="90"/>
        <v>0.95177005536110915</v>
      </c>
    </row>
    <row r="338" spans="1:30" ht="15.75" x14ac:dyDescent="0.5">
      <c r="A338" s="1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6"/>
      <c r="P338" s="1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>
        <f t="shared" si="89"/>
        <v>0</v>
      </c>
      <c r="AD338" t="e">
        <f t="shared" si="90"/>
        <v>#DIV/0!</v>
      </c>
    </row>
    <row r="339" spans="1:30" x14ac:dyDescent="0.4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>
        <f t="shared" si="89"/>
        <v>0</v>
      </c>
      <c r="AD339" t="e">
        <f t="shared" si="90"/>
        <v>#DIV/0!</v>
      </c>
    </row>
    <row r="340" spans="1:30" x14ac:dyDescent="0.4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>
        <f t="shared" si="89"/>
        <v>0</v>
      </c>
      <c r="AD340" t="e">
        <f t="shared" si="90"/>
        <v>#DIV/0!</v>
      </c>
    </row>
    <row r="341" spans="1:30" ht="15.75" x14ac:dyDescent="0.5">
      <c r="A341" s="1" t="s">
        <v>0</v>
      </c>
      <c r="B341" s="2" t="s">
        <v>47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3"/>
      <c r="N341" s="3"/>
      <c r="O341" s="4"/>
      <c r="P341" s="1" t="s">
        <v>2</v>
      </c>
      <c r="Q341" s="2" t="str">
        <f>B341</f>
        <v>Glucosamine-6-phosphate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3"/>
      <c r="AC341">
        <f t="shared" si="89"/>
        <v>0</v>
      </c>
      <c r="AD341" t="e">
        <f t="shared" si="90"/>
        <v>#VALUE!</v>
      </c>
    </row>
    <row r="342" spans="1:30" x14ac:dyDescent="0.45">
      <c r="A342" s="3"/>
      <c r="B342" s="5" t="s">
        <v>3</v>
      </c>
      <c r="C342" s="5" t="s">
        <v>4</v>
      </c>
      <c r="D342" s="5" t="s">
        <v>5</v>
      </c>
      <c r="E342" s="5" t="s">
        <v>6</v>
      </c>
      <c r="F342" s="5" t="s">
        <v>7</v>
      </c>
      <c r="G342" s="5" t="s">
        <v>8</v>
      </c>
      <c r="H342" s="5" t="s">
        <v>9</v>
      </c>
      <c r="I342" s="5" t="s">
        <v>10</v>
      </c>
      <c r="J342" s="5" t="s">
        <v>11</v>
      </c>
      <c r="K342" s="5" t="s">
        <v>12</v>
      </c>
      <c r="L342" s="5" t="s">
        <v>13</v>
      </c>
      <c r="M342" s="5" t="s">
        <v>14</v>
      </c>
      <c r="N342" s="5" t="s">
        <v>15</v>
      </c>
      <c r="O342" s="4"/>
      <c r="P342" s="3"/>
      <c r="Q342" s="5" t="s">
        <v>3</v>
      </c>
      <c r="R342" s="5" t="s">
        <v>4</v>
      </c>
      <c r="S342" s="5" t="s">
        <v>5</v>
      </c>
      <c r="T342" s="5" t="s">
        <v>6</v>
      </c>
      <c r="U342" s="5" t="s">
        <v>7</v>
      </c>
      <c r="V342" s="5" t="s">
        <v>8</v>
      </c>
      <c r="W342" s="5" t="s">
        <v>9</v>
      </c>
      <c r="X342" s="5" t="s">
        <v>10</v>
      </c>
      <c r="Y342" s="5" t="s">
        <v>11</v>
      </c>
      <c r="Z342" s="5" t="s">
        <v>12</v>
      </c>
      <c r="AA342" s="5" t="s">
        <v>13</v>
      </c>
      <c r="AB342" s="5" t="s">
        <v>14</v>
      </c>
      <c r="AC342">
        <f t="shared" si="89"/>
        <v>0</v>
      </c>
      <c r="AD342" t="e">
        <f t="shared" si="90"/>
        <v>#VALUE!</v>
      </c>
    </row>
    <row r="343" spans="1:30" x14ac:dyDescent="0.45">
      <c r="A343" s="3" t="s">
        <v>16</v>
      </c>
      <c r="F343" s="3"/>
      <c r="G343" s="3"/>
      <c r="H343" s="3"/>
      <c r="I343" s="3"/>
      <c r="J343" s="3"/>
      <c r="K343" s="3"/>
      <c r="L343" s="3"/>
      <c r="M343" s="3"/>
      <c r="N343" s="3">
        <v>3.6634621409977131</v>
      </c>
      <c r="O343" s="4"/>
      <c r="P343" s="3" t="s">
        <v>16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>
        <f t="shared" si="89"/>
        <v>0</v>
      </c>
      <c r="AD343" t="e">
        <f t="shared" si="90"/>
        <v>#DIV/0!</v>
      </c>
    </row>
    <row r="344" spans="1:30" x14ac:dyDescent="0.45">
      <c r="A344" s="3" t="s">
        <v>17</v>
      </c>
      <c r="B344">
        <v>200952</v>
      </c>
      <c r="F344" s="3"/>
      <c r="G344" s="3"/>
      <c r="H344" s="3"/>
      <c r="I344" s="3"/>
      <c r="J344" s="3"/>
      <c r="K344" s="3"/>
      <c r="L344" s="3"/>
      <c r="M344" s="3"/>
      <c r="N344" s="3">
        <v>52.663271584675194</v>
      </c>
      <c r="O344" s="4"/>
      <c r="P344" s="3" t="s">
        <v>17</v>
      </c>
      <c r="Q344" s="3">
        <f t="shared" ref="Q344:Q352" si="96">B344*$N344</f>
        <v>10582789.751483649</v>
      </c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>
        <f t="shared" si="89"/>
        <v>10582789.751483649</v>
      </c>
      <c r="AD344">
        <f t="shared" si="90"/>
        <v>1</v>
      </c>
    </row>
    <row r="345" spans="1:30" x14ac:dyDescent="0.45">
      <c r="A345" s="3" t="s">
        <v>18</v>
      </c>
      <c r="B345">
        <v>93264</v>
      </c>
      <c r="F345" s="3"/>
      <c r="G345" s="3"/>
      <c r="H345" s="3"/>
      <c r="I345" s="3"/>
      <c r="J345" s="3"/>
      <c r="K345" s="3"/>
      <c r="L345" s="3"/>
      <c r="M345" s="3"/>
      <c r="N345" s="3">
        <v>5.27428246560173</v>
      </c>
      <c r="O345" s="4"/>
      <c r="P345" s="3" t="s">
        <v>18</v>
      </c>
      <c r="Q345" s="3">
        <f>B345*$N345</f>
        <v>491900.67987187975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>
        <f t="shared" si="89"/>
        <v>491900.67987187975</v>
      </c>
      <c r="AD345">
        <f t="shared" si="90"/>
        <v>1</v>
      </c>
    </row>
    <row r="346" spans="1:30" x14ac:dyDescent="0.45">
      <c r="A346" s="3" t="s">
        <v>19</v>
      </c>
      <c r="B346">
        <v>437165</v>
      </c>
      <c r="F346" s="3"/>
      <c r="G346" s="3"/>
      <c r="H346" s="3"/>
      <c r="I346" s="3"/>
      <c r="J346" s="3"/>
      <c r="K346" s="3"/>
      <c r="L346" s="3"/>
      <c r="M346" s="3"/>
      <c r="N346" s="3">
        <v>1</v>
      </c>
      <c r="O346" s="4"/>
      <c r="P346" s="3" t="s">
        <v>19</v>
      </c>
      <c r="Q346" s="3">
        <f t="shared" si="96"/>
        <v>437165</v>
      </c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>
        <f t="shared" si="89"/>
        <v>437165</v>
      </c>
      <c r="AD346">
        <f t="shared" si="90"/>
        <v>1</v>
      </c>
    </row>
    <row r="347" spans="1:30" x14ac:dyDescent="0.45">
      <c r="A347" s="3" t="s">
        <v>20</v>
      </c>
      <c r="B347">
        <v>221878</v>
      </c>
      <c r="F347" s="3"/>
      <c r="G347" s="3"/>
      <c r="H347" s="3"/>
      <c r="I347" s="3"/>
      <c r="J347" s="3"/>
      <c r="K347" s="3"/>
      <c r="L347" s="3"/>
      <c r="M347" s="3"/>
      <c r="N347" s="3">
        <v>9.4133004498598787</v>
      </c>
      <c r="O347" s="4"/>
      <c r="P347" s="3" t="s">
        <v>20</v>
      </c>
      <c r="Q347" s="3">
        <f t="shared" si="96"/>
        <v>2088604.2772140102</v>
      </c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>
        <f t="shared" si="89"/>
        <v>2088604.2772140102</v>
      </c>
      <c r="AD347">
        <f t="shared" si="90"/>
        <v>1</v>
      </c>
    </row>
    <row r="348" spans="1:30" x14ac:dyDescent="0.45">
      <c r="A348" s="3" t="s">
        <v>21</v>
      </c>
      <c r="B348">
        <v>378890</v>
      </c>
      <c r="F348" s="3"/>
      <c r="G348" s="3"/>
      <c r="H348" s="3"/>
      <c r="I348" s="3"/>
      <c r="J348" s="3"/>
      <c r="K348" s="3"/>
      <c r="L348" s="3"/>
      <c r="M348" s="3"/>
      <c r="N348" s="3">
        <v>3.3537949993383345</v>
      </c>
      <c r="O348" s="4"/>
      <c r="P348" s="3" t="s">
        <v>21</v>
      </c>
      <c r="Q348" s="3">
        <f t="shared" si="96"/>
        <v>1270719.3872993016</v>
      </c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>
        <f t="shared" si="89"/>
        <v>1270719.3872993016</v>
      </c>
      <c r="AD348">
        <f t="shared" si="90"/>
        <v>1</v>
      </c>
    </row>
    <row r="349" spans="1:30" x14ac:dyDescent="0.45">
      <c r="A349" s="3" t="s">
        <v>22</v>
      </c>
      <c r="F349" s="3"/>
      <c r="G349" s="3"/>
      <c r="H349" s="3"/>
      <c r="I349" s="3"/>
      <c r="J349" s="3"/>
      <c r="K349" s="3"/>
      <c r="L349" s="3"/>
      <c r="M349" s="3"/>
      <c r="N349" s="3">
        <v>3.7705854651120836</v>
      </c>
      <c r="O349" s="4"/>
      <c r="P349" s="3" t="s">
        <v>22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>
        <f t="shared" si="89"/>
        <v>0</v>
      </c>
      <c r="AD349" t="e">
        <f t="shared" si="90"/>
        <v>#DIV/0!</v>
      </c>
    </row>
    <row r="350" spans="1:30" x14ac:dyDescent="0.45">
      <c r="A350" s="3" t="s">
        <v>23</v>
      </c>
      <c r="B350">
        <v>36293</v>
      </c>
      <c r="F350" s="3"/>
      <c r="G350" s="3"/>
      <c r="H350" s="3"/>
      <c r="I350" s="3"/>
      <c r="J350" s="3"/>
      <c r="K350" s="3"/>
      <c r="L350" s="3"/>
      <c r="M350" s="3"/>
      <c r="N350" s="3">
        <v>10.154589962199262</v>
      </c>
      <c r="O350" s="4"/>
      <c r="P350" s="3" t="s">
        <v>23</v>
      </c>
      <c r="Q350" s="3">
        <f t="shared" si="96"/>
        <v>368540.53349809779</v>
      </c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>
        <f t="shared" si="89"/>
        <v>368540.53349809779</v>
      </c>
      <c r="AD350">
        <f t="shared" si="90"/>
        <v>1</v>
      </c>
    </row>
    <row r="351" spans="1:30" x14ac:dyDescent="0.45">
      <c r="A351" s="3" t="s">
        <v>24</v>
      </c>
      <c r="B351">
        <v>220768</v>
      </c>
      <c r="F351" s="3"/>
      <c r="G351" s="3"/>
      <c r="H351" s="3"/>
      <c r="I351" s="3"/>
      <c r="J351" s="3"/>
      <c r="K351" s="3"/>
      <c r="L351" s="3"/>
      <c r="M351" s="3"/>
      <c r="N351" s="3">
        <v>2.4585723137428261</v>
      </c>
      <c r="O351" s="4"/>
      <c r="P351" s="3" t="s">
        <v>24</v>
      </c>
      <c r="Q351" s="3">
        <f t="shared" si="96"/>
        <v>542774.09256037627</v>
      </c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>
        <f t="shared" si="89"/>
        <v>542774.09256037627</v>
      </c>
      <c r="AD351">
        <f t="shared" si="90"/>
        <v>1</v>
      </c>
    </row>
    <row r="352" spans="1:30" x14ac:dyDescent="0.45">
      <c r="A352" s="3" t="s">
        <v>25</v>
      </c>
      <c r="B352">
        <v>209994</v>
      </c>
      <c r="F352" s="3"/>
      <c r="G352" s="3"/>
      <c r="H352" s="3"/>
      <c r="I352" s="3"/>
      <c r="J352" s="3"/>
      <c r="K352" s="3"/>
      <c r="L352" s="3"/>
      <c r="M352" s="3"/>
      <c r="N352" s="3">
        <v>5.7441821194253215</v>
      </c>
      <c r="O352" s="4"/>
      <c r="P352" s="3" t="s">
        <v>25</v>
      </c>
      <c r="Q352" s="3">
        <f t="shared" si="96"/>
        <v>1206243.7799866009</v>
      </c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>
        <f t="shared" si="89"/>
        <v>1206243.7799866009</v>
      </c>
      <c r="AD352">
        <f t="shared" si="90"/>
        <v>1</v>
      </c>
    </row>
    <row r="353" spans="1:30" ht="15.75" x14ac:dyDescent="0.5">
      <c r="A353" s="1" t="s">
        <v>26</v>
      </c>
      <c r="B353" s="3">
        <f t="shared" ref="B353:M353" si="97">AVERAGE(B343:B347)</f>
        <v>238314.75</v>
      </c>
      <c r="C353" s="3" t="e">
        <f t="shared" si="97"/>
        <v>#DIV/0!</v>
      </c>
      <c r="D353" s="3" t="e">
        <f t="shared" si="97"/>
        <v>#DIV/0!</v>
      </c>
      <c r="E353" s="3" t="e">
        <f t="shared" si="97"/>
        <v>#DIV/0!</v>
      </c>
      <c r="F353" s="3" t="e">
        <f t="shared" si="97"/>
        <v>#DIV/0!</v>
      </c>
      <c r="G353" s="3" t="e">
        <f t="shared" si="97"/>
        <v>#DIV/0!</v>
      </c>
      <c r="H353" s="3" t="e">
        <f t="shared" si="97"/>
        <v>#DIV/0!</v>
      </c>
      <c r="I353" s="3" t="e">
        <f t="shared" si="97"/>
        <v>#DIV/0!</v>
      </c>
      <c r="J353" s="3" t="e">
        <f t="shared" si="97"/>
        <v>#DIV/0!</v>
      </c>
      <c r="K353" s="3" t="e">
        <f t="shared" si="97"/>
        <v>#DIV/0!</v>
      </c>
      <c r="L353" s="3" t="e">
        <f t="shared" si="97"/>
        <v>#DIV/0!</v>
      </c>
      <c r="M353" s="3" t="e">
        <f t="shared" si="97"/>
        <v>#DIV/0!</v>
      </c>
      <c r="N353" s="3"/>
      <c r="O353" s="4"/>
      <c r="P353" s="1" t="s">
        <v>26</v>
      </c>
      <c r="Q353" s="3">
        <f>AVERAGE(Q343:Q347)</f>
        <v>3400114.9271423845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>
        <f t="shared" si="89"/>
        <v>3400114.9271423845</v>
      </c>
      <c r="AD353">
        <f t="shared" si="90"/>
        <v>1</v>
      </c>
    </row>
    <row r="354" spans="1:30" ht="15.75" x14ac:dyDescent="0.5">
      <c r="A354" s="1" t="s">
        <v>27</v>
      </c>
      <c r="B354" s="3">
        <f>AVERAGE(B348:B352)</f>
        <v>211486.25</v>
      </c>
      <c r="C354" s="3" t="e">
        <f t="shared" ref="C354:M354" si="98">AVERAGE(C348:C352)</f>
        <v>#DIV/0!</v>
      </c>
      <c r="D354" s="3" t="e">
        <f t="shared" si="98"/>
        <v>#DIV/0!</v>
      </c>
      <c r="E354" s="3" t="e">
        <f t="shared" si="98"/>
        <v>#DIV/0!</v>
      </c>
      <c r="F354" s="3" t="e">
        <f t="shared" si="98"/>
        <v>#DIV/0!</v>
      </c>
      <c r="G354" s="3" t="e">
        <f t="shared" si="98"/>
        <v>#DIV/0!</v>
      </c>
      <c r="H354" s="3" t="e">
        <f t="shared" si="98"/>
        <v>#DIV/0!</v>
      </c>
      <c r="I354" s="3" t="e">
        <f t="shared" si="98"/>
        <v>#DIV/0!</v>
      </c>
      <c r="J354" s="3" t="e">
        <f t="shared" si="98"/>
        <v>#DIV/0!</v>
      </c>
      <c r="K354" s="3" t="e">
        <f t="shared" si="98"/>
        <v>#DIV/0!</v>
      </c>
      <c r="L354" s="3" t="e">
        <f t="shared" si="98"/>
        <v>#DIV/0!</v>
      </c>
      <c r="M354" s="3" t="e">
        <f t="shared" si="98"/>
        <v>#DIV/0!</v>
      </c>
      <c r="N354" s="3"/>
      <c r="O354" s="4"/>
      <c r="P354" s="1" t="s">
        <v>27</v>
      </c>
      <c r="Q354" s="3">
        <f>AVERAGE(Q348:Q352)</f>
        <v>847069.44833609404</v>
      </c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>
        <f t="shared" si="89"/>
        <v>847069.44833609404</v>
      </c>
      <c r="AD354">
        <f t="shared" si="90"/>
        <v>1</v>
      </c>
    </row>
    <row r="355" spans="1:30" ht="15.75" x14ac:dyDescent="0.5">
      <c r="A355" s="1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6"/>
      <c r="P355" s="1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>
        <f t="shared" si="89"/>
        <v>0</v>
      </c>
      <c r="AD355" t="e">
        <f t="shared" si="90"/>
        <v>#DIV/0!</v>
      </c>
    </row>
    <row r="356" spans="1:30" x14ac:dyDescent="0.4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>
        <f t="shared" si="89"/>
        <v>0</v>
      </c>
      <c r="AD356" t="e">
        <f t="shared" si="90"/>
        <v>#DIV/0!</v>
      </c>
    </row>
    <row r="357" spans="1:30" x14ac:dyDescent="0.4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>
        <f t="shared" si="89"/>
        <v>0</v>
      </c>
      <c r="AD357" t="e">
        <f t="shared" si="90"/>
        <v>#DIV/0!</v>
      </c>
    </row>
    <row r="358" spans="1:30" ht="15.75" x14ac:dyDescent="0.5">
      <c r="A358" s="1" t="s">
        <v>0</v>
      </c>
      <c r="B358" s="2" t="s">
        <v>48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3"/>
      <c r="N358" s="3"/>
      <c r="O358" s="4"/>
      <c r="P358" s="1" t="s">
        <v>2</v>
      </c>
      <c r="Q358" s="2" t="str">
        <f>B358</f>
        <v>Glucose</v>
      </c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3"/>
      <c r="AC358">
        <f t="shared" si="89"/>
        <v>0</v>
      </c>
      <c r="AD358" t="e">
        <f t="shared" si="90"/>
        <v>#VALUE!</v>
      </c>
    </row>
    <row r="359" spans="1:30" x14ac:dyDescent="0.45">
      <c r="A359" s="3"/>
      <c r="B359" s="5" t="s">
        <v>3</v>
      </c>
      <c r="C359" s="5" t="s">
        <v>4</v>
      </c>
      <c r="D359" s="5" t="s">
        <v>5</v>
      </c>
      <c r="E359" s="5" t="s">
        <v>6</v>
      </c>
      <c r="F359" s="5" t="s">
        <v>7</v>
      </c>
      <c r="G359" s="5" t="s">
        <v>8</v>
      </c>
      <c r="H359" s="5" t="s">
        <v>9</v>
      </c>
      <c r="I359" s="5" t="s">
        <v>10</v>
      </c>
      <c r="J359" s="5" t="s">
        <v>11</v>
      </c>
      <c r="K359" s="5" t="s">
        <v>12</v>
      </c>
      <c r="L359" s="5" t="s">
        <v>13</v>
      </c>
      <c r="M359" s="5" t="s">
        <v>14</v>
      </c>
      <c r="N359" s="5" t="s">
        <v>15</v>
      </c>
      <c r="O359" s="4"/>
      <c r="P359" s="3"/>
      <c r="Q359" s="5" t="s">
        <v>3</v>
      </c>
      <c r="R359" s="5" t="s">
        <v>4</v>
      </c>
      <c r="S359" s="5" t="s">
        <v>5</v>
      </c>
      <c r="T359" s="5" t="s">
        <v>6</v>
      </c>
      <c r="U359" s="5" t="s">
        <v>7</v>
      </c>
      <c r="V359" s="5" t="s">
        <v>8</v>
      </c>
      <c r="W359" s="5" t="s">
        <v>9</v>
      </c>
      <c r="X359" s="5" t="s">
        <v>10</v>
      </c>
      <c r="Y359" s="5" t="s">
        <v>11</v>
      </c>
      <c r="Z359" s="5" t="s">
        <v>12</v>
      </c>
      <c r="AA359" s="5" t="s">
        <v>13</v>
      </c>
      <c r="AB359" s="5" t="s">
        <v>14</v>
      </c>
      <c r="AC359">
        <f t="shared" si="89"/>
        <v>0</v>
      </c>
      <c r="AD359" t="e">
        <f t="shared" si="90"/>
        <v>#VALUE!</v>
      </c>
    </row>
    <row r="360" spans="1:30" x14ac:dyDescent="0.45">
      <c r="A360" s="3" t="s">
        <v>16</v>
      </c>
      <c r="B360">
        <v>189990</v>
      </c>
      <c r="F360" s="3"/>
      <c r="G360" s="3"/>
      <c r="H360" s="3"/>
      <c r="I360" s="3"/>
      <c r="J360" s="3"/>
      <c r="K360" s="3"/>
      <c r="L360" s="3"/>
      <c r="M360" s="3"/>
      <c r="N360" s="3">
        <v>3.6634621409977131</v>
      </c>
      <c r="O360" s="4"/>
      <c r="P360" s="3" t="s">
        <v>16</v>
      </c>
      <c r="Q360" s="3">
        <f>B360*$N360</f>
        <v>696021.17216815555</v>
      </c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>
        <f t="shared" si="89"/>
        <v>696021.17216815555</v>
      </c>
      <c r="AD360">
        <f t="shared" si="90"/>
        <v>1</v>
      </c>
    </row>
    <row r="361" spans="1:30" x14ac:dyDescent="0.45">
      <c r="A361" s="3" t="s">
        <v>17</v>
      </c>
      <c r="B361">
        <v>1138712</v>
      </c>
      <c r="C361">
        <v>22729</v>
      </c>
      <c r="F361" s="3"/>
      <c r="G361" s="3"/>
      <c r="H361" s="3"/>
      <c r="I361" s="3"/>
      <c r="J361" s="3"/>
      <c r="K361" s="3"/>
      <c r="L361" s="3"/>
      <c r="M361" s="3"/>
      <c r="N361" s="3">
        <v>52.663271584675194</v>
      </c>
      <c r="O361" s="4"/>
      <c r="P361" s="3" t="s">
        <v>17</v>
      </c>
      <c r="Q361" s="3">
        <f t="shared" ref="Q361:R369" si="99">B361*$N361</f>
        <v>59968299.312728658</v>
      </c>
      <c r="R361" s="3">
        <f t="shared" si="99"/>
        <v>1196983.4998480824</v>
      </c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>
        <f t="shared" si="89"/>
        <v>61165282.812576741</v>
      </c>
      <c r="AD361">
        <f t="shared" si="90"/>
        <v>0.98043034471832835</v>
      </c>
    </row>
    <row r="362" spans="1:30" x14ac:dyDescent="0.45">
      <c r="A362" s="3" t="s">
        <v>18</v>
      </c>
      <c r="B362">
        <v>442070</v>
      </c>
      <c r="F362" s="3"/>
      <c r="G362" s="3"/>
      <c r="H362" s="3"/>
      <c r="I362" s="3"/>
      <c r="J362" s="3"/>
      <c r="K362" s="3"/>
      <c r="L362" s="3"/>
      <c r="M362" s="3"/>
      <c r="N362" s="3">
        <v>5.27428246560173</v>
      </c>
      <c r="O362" s="4"/>
      <c r="P362" s="3" t="s">
        <v>18</v>
      </c>
      <c r="Q362" s="3">
        <f t="shared" si="99"/>
        <v>2331602.0495685567</v>
      </c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>
        <f t="shared" si="89"/>
        <v>2331602.0495685567</v>
      </c>
      <c r="AD362">
        <f t="shared" si="90"/>
        <v>1</v>
      </c>
    </row>
    <row r="363" spans="1:30" x14ac:dyDescent="0.45">
      <c r="A363" s="3" t="s">
        <v>19</v>
      </c>
      <c r="B363">
        <v>2275075</v>
      </c>
      <c r="C363">
        <v>58900</v>
      </c>
      <c r="F363" s="3"/>
      <c r="G363" s="3"/>
      <c r="H363" s="3"/>
      <c r="I363" s="3"/>
      <c r="J363" s="3"/>
      <c r="K363" s="3"/>
      <c r="L363" s="3"/>
      <c r="M363" s="3"/>
      <c r="N363" s="3">
        <v>1</v>
      </c>
      <c r="O363" s="4"/>
      <c r="P363" s="3" t="s">
        <v>19</v>
      </c>
      <c r="Q363" s="3">
        <f t="shared" si="99"/>
        <v>2275075</v>
      </c>
      <c r="R363" s="3">
        <f t="shared" si="99"/>
        <v>58900</v>
      </c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>
        <f t="shared" si="89"/>
        <v>2333975</v>
      </c>
      <c r="AD363">
        <f t="shared" si="90"/>
        <v>0.97476408273439086</v>
      </c>
    </row>
    <row r="364" spans="1:30" x14ac:dyDescent="0.45">
      <c r="A364" s="3" t="s">
        <v>20</v>
      </c>
      <c r="B364">
        <v>692077</v>
      </c>
      <c r="C364">
        <v>23104</v>
      </c>
      <c r="F364" s="3"/>
      <c r="G364" s="3"/>
      <c r="H364" s="3"/>
      <c r="I364" s="3"/>
      <c r="J364" s="3"/>
      <c r="K364" s="3"/>
      <c r="L364" s="3"/>
      <c r="M364" s="3"/>
      <c r="N364" s="3">
        <v>9.4133004498598787</v>
      </c>
      <c r="O364" s="4"/>
      <c r="P364" s="3" t="s">
        <v>20</v>
      </c>
      <c r="Q364" s="3">
        <f t="shared" si="99"/>
        <v>6514728.7354376754</v>
      </c>
      <c r="R364" s="3">
        <f t="shared" si="99"/>
        <v>217484.89359356265</v>
      </c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>
        <f t="shared" si="89"/>
        <v>6732213.6290312381</v>
      </c>
      <c r="AD364">
        <f t="shared" si="90"/>
        <v>0.96769489122334063</v>
      </c>
    </row>
    <row r="365" spans="1:30" x14ac:dyDescent="0.45">
      <c r="A365" s="3" t="s">
        <v>21</v>
      </c>
      <c r="B365">
        <v>2835991</v>
      </c>
      <c r="C365">
        <v>77956</v>
      </c>
      <c r="F365" s="3"/>
      <c r="G365" s="3"/>
      <c r="H365" s="3"/>
      <c r="I365" s="3"/>
      <c r="J365" s="3"/>
      <c r="K365" s="3"/>
      <c r="L365" s="3"/>
      <c r="M365" s="3"/>
      <c r="N365" s="3">
        <v>3.3537949993383345</v>
      </c>
      <c r="O365" s="4"/>
      <c r="P365" s="3" t="s">
        <v>21</v>
      </c>
      <c r="Q365" s="3">
        <f t="shared" si="99"/>
        <v>9511332.4339685217</v>
      </c>
      <c r="R365" s="3">
        <f t="shared" si="99"/>
        <v>261448.4429684192</v>
      </c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>
        <f t="shared" si="89"/>
        <v>9772780.8769369405</v>
      </c>
      <c r="AD365">
        <f t="shared" si="90"/>
        <v>0.97324728280919315</v>
      </c>
    </row>
    <row r="366" spans="1:30" x14ac:dyDescent="0.45">
      <c r="A366" s="3" t="s">
        <v>22</v>
      </c>
      <c r="B366">
        <v>122460</v>
      </c>
      <c r="F366" s="3"/>
      <c r="G366" s="3"/>
      <c r="H366" s="3"/>
      <c r="I366" s="3"/>
      <c r="J366" s="3"/>
      <c r="K366" s="3"/>
      <c r="L366" s="3"/>
      <c r="M366" s="3"/>
      <c r="N366" s="3">
        <v>3.7705854651120836</v>
      </c>
      <c r="O366" s="4"/>
      <c r="P366" s="3" t="s">
        <v>22</v>
      </c>
      <c r="Q366" s="3">
        <f t="shared" si="99"/>
        <v>461745.89605762577</v>
      </c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>
        <f t="shared" si="89"/>
        <v>461745.89605762577</v>
      </c>
      <c r="AD366">
        <f t="shared" si="90"/>
        <v>1</v>
      </c>
    </row>
    <row r="367" spans="1:30" x14ac:dyDescent="0.45">
      <c r="A367" s="3" t="s">
        <v>23</v>
      </c>
      <c r="B367">
        <v>711898</v>
      </c>
      <c r="F367" s="3"/>
      <c r="G367" s="3"/>
      <c r="H367" s="3"/>
      <c r="I367" s="3"/>
      <c r="J367" s="3"/>
      <c r="K367" s="3"/>
      <c r="L367" s="3"/>
      <c r="M367" s="3"/>
      <c r="N367" s="3">
        <v>10.154589962199262</v>
      </c>
      <c r="O367" s="4"/>
      <c r="P367" s="3" t="s">
        <v>23</v>
      </c>
      <c r="Q367" s="3">
        <f t="shared" si="99"/>
        <v>7229032.2849097308</v>
      </c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>
        <f t="shared" si="89"/>
        <v>7229032.2849097308</v>
      </c>
      <c r="AD367">
        <f t="shared" si="90"/>
        <v>1</v>
      </c>
    </row>
    <row r="368" spans="1:30" x14ac:dyDescent="0.45">
      <c r="A368" s="3" t="s">
        <v>24</v>
      </c>
      <c r="B368">
        <v>2971885</v>
      </c>
      <c r="C368">
        <v>67438</v>
      </c>
      <c r="F368" s="3"/>
      <c r="G368" s="3"/>
      <c r="H368" s="3"/>
      <c r="I368" s="3"/>
      <c r="J368" s="3"/>
      <c r="K368" s="3"/>
      <c r="L368" s="3"/>
      <c r="M368" s="3"/>
      <c r="N368" s="3">
        <v>2.4585723137428261</v>
      </c>
      <c r="O368" s="4"/>
      <c r="P368" s="3" t="s">
        <v>24</v>
      </c>
      <c r="Q368" s="3">
        <f t="shared" si="99"/>
        <v>7306594.1806275984</v>
      </c>
      <c r="R368" s="3">
        <f t="shared" si="99"/>
        <v>165801.19969418872</v>
      </c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>
        <f t="shared" si="89"/>
        <v>7472395.3803217867</v>
      </c>
      <c r="AD368">
        <f t="shared" si="90"/>
        <v>0.97781150604920908</v>
      </c>
    </row>
    <row r="369" spans="1:30" x14ac:dyDescent="0.45">
      <c r="A369" s="3" t="s">
        <v>25</v>
      </c>
      <c r="B369">
        <v>229369</v>
      </c>
      <c r="F369" s="3"/>
      <c r="G369" s="3"/>
      <c r="H369" s="3"/>
      <c r="I369" s="3"/>
      <c r="J369" s="3"/>
      <c r="K369" s="3"/>
      <c r="L369" s="3"/>
      <c r="M369" s="3"/>
      <c r="N369" s="3">
        <v>5.7441821194253215</v>
      </c>
      <c r="O369" s="4"/>
      <c r="P369" s="3" t="s">
        <v>25</v>
      </c>
      <c r="Q369" s="3">
        <f t="shared" si="99"/>
        <v>1317537.3085504666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>
        <f t="shared" si="89"/>
        <v>1317537.3085504666</v>
      </c>
      <c r="AD369">
        <f t="shared" si="90"/>
        <v>1</v>
      </c>
    </row>
    <row r="370" spans="1:30" ht="15.75" x14ac:dyDescent="0.5">
      <c r="A370" s="1" t="s">
        <v>26</v>
      </c>
      <c r="B370" s="3">
        <f t="shared" ref="B370:M370" si="100">AVERAGE(B360:B364)</f>
        <v>947584.8</v>
      </c>
      <c r="C370" s="3">
        <f t="shared" si="100"/>
        <v>34911</v>
      </c>
      <c r="D370" s="3" t="e">
        <f t="shared" si="100"/>
        <v>#DIV/0!</v>
      </c>
      <c r="E370" s="3" t="e">
        <f t="shared" si="100"/>
        <v>#DIV/0!</v>
      </c>
      <c r="F370" s="3" t="e">
        <f t="shared" si="100"/>
        <v>#DIV/0!</v>
      </c>
      <c r="G370" s="3" t="e">
        <f t="shared" si="100"/>
        <v>#DIV/0!</v>
      </c>
      <c r="H370" s="3" t="e">
        <f t="shared" si="100"/>
        <v>#DIV/0!</v>
      </c>
      <c r="I370" s="3" t="e">
        <f t="shared" si="100"/>
        <v>#DIV/0!</v>
      </c>
      <c r="J370" s="3" t="e">
        <f t="shared" si="100"/>
        <v>#DIV/0!</v>
      </c>
      <c r="K370" s="3" t="e">
        <f t="shared" si="100"/>
        <v>#DIV/0!</v>
      </c>
      <c r="L370" s="3" t="e">
        <f t="shared" si="100"/>
        <v>#DIV/0!</v>
      </c>
      <c r="M370" s="3" t="e">
        <f t="shared" si="100"/>
        <v>#DIV/0!</v>
      </c>
      <c r="N370" s="3"/>
      <c r="O370" s="4"/>
      <c r="P370" s="1" t="s">
        <v>26</v>
      </c>
      <c r="Q370" s="3">
        <f>AVERAGE(Q360:Q364)</f>
        <v>14357145.253980611</v>
      </c>
      <c r="R370" s="3">
        <f>AVERAGE(R360:R364)</f>
        <v>491122.79781388165</v>
      </c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>
        <f t="shared" si="89"/>
        <v>14848268.051794492</v>
      </c>
      <c r="AD370">
        <f t="shared" si="90"/>
        <v>0.9669239000736839</v>
      </c>
    </row>
    <row r="371" spans="1:30" ht="15.75" x14ac:dyDescent="0.5">
      <c r="A371" s="1" t="s">
        <v>27</v>
      </c>
      <c r="B371" s="3">
        <f>AVERAGE(B365:B369)</f>
        <v>1374320.6</v>
      </c>
      <c r="C371" s="3">
        <f t="shared" ref="C371:M371" si="101">AVERAGE(C365:C369)</f>
        <v>72697</v>
      </c>
      <c r="D371" s="3" t="e">
        <f t="shared" si="101"/>
        <v>#DIV/0!</v>
      </c>
      <c r="E371" s="3" t="e">
        <f t="shared" si="101"/>
        <v>#DIV/0!</v>
      </c>
      <c r="F371" s="3" t="e">
        <f t="shared" si="101"/>
        <v>#DIV/0!</v>
      </c>
      <c r="G371" s="3" t="e">
        <f t="shared" si="101"/>
        <v>#DIV/0!</v>
      </c>
      <c r="H371" s="3" t="e">
        <f t="shared" si="101"/>
        <v>#DIV/0!</v>
      </c>
      <c r="I371" s="3" t="e">
        <f t="shared" si="101"/>
        <v>#DIV/0!</v>
      </c>
      <c r="J371" s="3" t="e">
        <f t="shared" si="101"/>
        <v>#DIV/0!</v>
      </c>
      <c r="K371" s="3" t="e">
        <f t="shared" si="101"/>
        <v>#DIV/0!</v>
      </c>
      <c r="L371" s="3" t="e">
        <f t="shared" si="101"/>
        <v>#DIV/0!</v>
      </c>
      <c r="M371" s="3" t="e">
        <f t="shared" si="101"/>
        <v>#DIV/0!</v>
      </c>
      <c r="N371" s="3"/>
      <c r="O371" s="4"/>
      <c r="P371" s="1" t="s">
        <v>27</v>
      </c>
      <c r="Q371" s="3">
        <f>AVERAGE(Q365:Q369)</f>
        <v>5165248.420822789</v>
      </c>
      <c r="R371" s="3">
        <f t="shared" ref="R371" si="102">AVERAGE(R365:R369)</f>
        <v>213624.82133130397</v>
      </c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>
        <f t="shared" si="89"/>
        <v>5378873.2421540925</v>
      </c>
      <c r="AD371">
        <f t="shared" si="90"/>
        <v>0.96028446633448594</v>
      </c>
    </row>
    <row r="372" spans="1:30" ht="15.75" x14ac:dyDescent="0.5">
      <c r="A372" s="1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6"/>
      <c r="P372" s="1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>
        <f t="shared" si="89"/>
        <v>0</v>
      </c>
      <c r="AD372" t="e">
        <f t="shared" si="90"/>
        <v>#DIV/0!</v>
      </c>
    </row>
    <row r="373" spans="1:30" x14ac:dyDescent="0.4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>
        <f t="shared" si="89"/>
        <v>0</v>
      </c>
      <c r="AD373" t="e">
        <f t="shared" si="90"/>
        <v>#DIV/0!</v>
      </c>
    </row>
    <row r="374" spans="1:30" x14ac:dyDescent="0.4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>
        <f t="shared" si="89"/>
        <v>0</v>
      </c>
      <c r="AD374" t="e">
        <f t="shared" si="90"/>
        <v>#DIV/0!</v>
      </c>
    </row>
    <row r="375" spans="1:30" ht="15.75" x14ac:dyDescent="0.5">
      <c r="A375" s="1" t="s">
        <v>0</v>
      </c>
      <c r="B375" s="2" t="s">
        <v>49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3"/>
      <c r="N375" s="3"/>
      <c r="O375" s="4"/>
      <c r="P375" s="1" t="s">
        <v>2</v>
      </c>
      <c r="Q375" s="2" t="str">
        <f>B375</f>
        <v>Glucose-1,6-biphosphate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3"/>
      <c r="AC375">
        <f t="shared" si="89"/>
        <v>0</v>
      </c>
      <c r="AD375" t="e">
        <f t="shared" si="90"/>
        <v>#VALUE!</v>
      </c>
    </row>
    <row r="376" spans="1:30" x14ac:dyDescent="0.45">
      <c r="A376" s="3"/>
      <c r="B376" s="5" t="s">
        <v>3</v>
      </c>
      <c r="C376" s="5" t="s">
        <v>4</v>
      </c>
      <c r="D376" s="5" t="s">
        <v>5</v>
      </c>
      <c r="E376" s="5" t="s">
        <v>6</v>
      </c>
      <c r="F376" s="5" t="s">
        <v>7</v>
      </c>
      <c r="G376" s="5" t="s">
        <v>8</v>
      </c>
      <c r="H376" s="5" t="s">
        <v>9</v>
      </c>
      <c r="I376" s="5" t="s">
        <v>10</v>
      </c>
      <c r="J376" s="5" t="s">
        <v>11</v>
      </c>
      <c r="K376" s="5" t="s">
        <v>12</v>
      </c>
      <c r="L376" s="5" t="s">
        <v>13</v>
      </c>
      <c r="M376" s="5" t="s">
        <v>14</v>
      </c>
      <c r="N376" s="5" t="s">
        <v>15</v>
      </c>
      <c r="O376" s="4"/>
      <c r="P376" s="3"/>
      <c r="Q376" s="5" t="s">
        <v>3</v>
      </c>
      <c r="R376" s="5" t="s">
        <v>4</v>
      </c>
      <c r="S376" s="5" t="s">
        <v>5</v>
      </c>
      <c r="T376" s="5" t="s">
        <v>6</v>
      </c>
      <c r="U376" s="5" t="s">
        <v>7</v>
      </c>
      <c r="V376" s="5" t="s">
        <v>8</v>
      </c>
      <c r="W376" s="5" t="s">
        <v>9</v>
      </c>
      <c r="X376" s="5" t="s">
        <v>10</v>
      </c>
      <c r="Y376" s="5" t="s">
        <v>11</v>
      </c>
      <c r="Z376" s="5" t="s">
        <v>12</v>
      </c>
      <c r="AA376" s="5" t="s">
        <v>13</v>
      </c>
      <c r="AB376" s="5" t="s">
        <v>14</v>
      </c>
      <c r="AC376">
        <f t="shared" si="89"/>
        <v>0</v>
      </c>
      <c r="AD376" t="e">
        <f t="shared" si="90"/>
        <v>#VALUE!</v>
      </c>
    </row>
    <row r="377" spans="1:30" x14ac:dyDescent="0.45">
      <c r="A377" s="3" t="s">
        <v>16</v>
      </c>
      <c r="F377" s="3"/>
      <c r="G377" s="3"/>
      <c r="H377" s="3"/>
      <c r="I377" s="3"/>
      <c r="J377" s="3"/>
      <c r="K377" s="3"/>
      <c r="L377" s="3"/>
      <c r="M377" s="3"/>
      <c r="N377" s="3">
        <v>3.6634621409977131</v>
      </c>
      <c r="O377" s="4"/>
      <c r="P377" s="3" t="s">
        <v>16</v>
      </c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>
        <f t="shared" si="89"/>
        <v>0</v>
      </c>
      <c r="AD377" t="e">
        <f t="shared" si="90"/>
        <v>#DIV/0!</v>
      </c>
    </row>
    <row r="378" spans="1:30" x14ac:dyDescent="0.45">
      <c r="A378" s="3" t="s">
        <v>17</v>
      </c>
      <c r="B378">
        <v>10654110</v>
      </c>
      <c r="C378">
        <v>561076</v>
      </c>
      <c r="D378">
        <v>93310</v>
      </c>
      <c r="F378" s="3"/>
      <c r="G378" s="3"/>
      <c r="H378" s="3"/>
      <c r="I378" s="3"/>
      <c r="J378" s="3"/>
      <c r="K378" s="3"/>
      <c r="L378" s="3"/>
      <c r="M378" s="3"/>
      <c r="N378" s="3">
        <v>52.663271584675194</v>
      </c>
      <c r="O378" s="4"/>
      <c r="P378" s="3" t="s">
        <v>17</v>
      </c>
      <c r="Q378" s="3">
        <f t="shared" ref="Q378:T386" si="103">B378*$N378</f>
        <v>561080288.42300379</v>
      </c>
      <c r="R378" s="3">
        <f t="shared" si="103"/>
        <v>29548097.767643221</v>
      </c>
      <c r="S378" s="3">
        <f t="shared" si="103"/>
        <v>4914009.8715660423</v>
      </c>
      <c r="T378" s="3"/>
      <c r="U378" s="3"/>
      <c r="V378" s="3"/>
      <c r="W378" s="3"/>
      <c r="X378" s="3"/>
      <c r="Y378" s="3"/>
      <c r="Z378" s="3"/>
      <c r="AA378" s="3"/>
      <c r="AB378" s="3"/>
      <c r="AC378">
        <f t="shared" si="89"/>
        <v>595542396.06221306</v>
      </c>
      <c r="AD378">
        <f t="shared" si="90"/>
        <v>0.9421332421216756</v>
      </c>
    </row>
    <row r="379" spans="1:30" x14ac:dyDescent="0.45">
      <c r="A379" s="3" t="s">
        <v>18</v>
      </c>
      <c r="B379">
        <v>19323981</v>
      </c>
      <c r="C379">
        <v>950439</v>
      </c>
      <c r="D379">
        <v>126019</v>
      </c>
      <c r="F379" s="3"/>
      <c r="G379" s="3"/>
      <c r="H379" s="3"/>
      <c r="I379" s="3"/>
      <c r="J379" s="3"/>
      <c r="K379" s="3"/>
      <c r="L379" s="3"/>
      <c r="M379" s="3"/>
      <c r="N379" s="3">
        <v>5.27428246560173</v>
      </c>
      <c r="O379" s="4"/>
      <c r="P379" s="3" t="s">
        <v>18</v>
      </c>
      <c r="Q379" s="3">
        <f t="shared" si="103"/>
        <v>101920134.15392098</v>
      </c>
      <c r="R379" s="3">
        <f t="shared" si="103"/>
        <v>5012883.7523240428</v>
      </c>
      <c r="S379" s="3">
        <f t="shared" si="103"/>
        <v>664659.80203266442</v>
      </c>
      <c r="T379" s="3"/>
      <c r="U379" s="3"/>
      <c r="V379" s="3"/>
      <c r="W379" s="3"/>
      <c r="X379" s="3"/>
      <c r="Y379" s="3"/>
      <c r="Z379" s="3"/>
      <c r="AA379" s="3"/>
      <c r="AB379" s="3"/>
      <c r="AC379">
        <f t="shared" si="89"/>
        <v>107597677.70827769</v>
      </c>
      <c r="AD379">
        <f t="shared" si="90"/>
        <v>0.94723358649291811</v>
      </c>
    </row>
    <row r="380" spans="1:30" x14ac:dyDescent="0.45">
      <c r="A380" s="3" t="s">
        <v>19</v>
      </c>
      <c r="B380">
        <v>15186357</v>
      </c>
      <c r="C380">
        <v>806309</v>
      </c>
      <c r="D380">
        <v>155951</v>
      </c>
      <c r="F380" s="3"/>
      <c r="G380" s="3"/>
      <c r="H380" s="3"/>
      <c r="I380" s="3"/>
      <c r="J380" s="3"/>
      <c r="K380" s="3"/>
      <c r="L380" s="3"/>
      <c r="M380" s="3"/>
      <c r="N380" s="3">
        <v>1</v>
      </c>
      <c r="O380" s="4"/>
      <c r="P380" s="3" t="s">
        <v>19</v>
      </c>
      <c r="Q380" s="3">
        <f t="shared" si="103"/>
        <v>15186357</v>
      </c>
      <c r="R380" s="3">
        <f t="shared" si="103"/>
        <v>806309</v>
      </c>
      <c r="S380" s="3">
        <f t="shared" si="103"/>
        <v>155951</v>
      </c>
      <c r="T380" s="3"/>
      <c r="U380" s="3"/>
      <c r="V380" s="3"/>
      <c r="W380" s="3"/>
      <c r="X380" s="3"/>
      <c r="Y380" s="3"/>
      <c r="Z380" s="3"/>
      <c r="AA380" s="3"/>
      <c r="AB380" s="3"/>
      <c r="AC380">
        <f t="shared" si="89"/>
        <v>16148617</v>
      </c>
      <c r="AD380">
        <f t="shared" si="90"/>
        <v>0.94041223468238799</v>
      </c>
    </row>
    <row r="381" spans="1:30" x14ac:dyDescent="0.45">
      <c r="A381" s="3" t="s">
        <v>20</v>
      </c>
      <c r="B381">
        <v>14011109</v>
      </c>
      <c r="C381">
        <v>691794</v>
      </c>
      <c r="D381">
        <v>164271</v>
      </c>
      <c r="F381" s="3"/>
      <c r="G381" s="3"/>
      <c r="H381" s="3"/>
      <c r="I381" s="3"/>
      <c r="J381" s="3"/>
      <c r="K381" s="3"/>
      <c r="L381" s="3"/>
      <c r="M381" s="3"/>
      <c r="N381" s="3">
        <v>9.4133004498598787</v>
      </c>
      <c r="O381" s="4"/>
      <c r="P381" s="3" t="s">
        <v>20</v>
      </c>
      <c r="Q381" s="3">
        <f t="shared" si="103"/>
        <v>131890778.6527358</v>
      </c>
      <c r="R381" s="3">
        <f t="shared" si="103"/>
        <v>6512064.7714103647</v>
      </c>
      <c r="S381" s="3">
        <f t="shared" si="103"/>
        <v>1546332.2781989321</v>
      </c>
      <c r="T381" s="3"/>
      <c r="U381" s="3"/>
      <c r="V381" s="3"/>
      <c r="W381" s="3"/>
      <c r="X381" s="3"/>
      <c r="Y381" s="3"/>
      <c r="Z381" s="3"/>
      <c r="AA381" s="3"/>
      <c r="AB381" s="3"/>
      <c r="AC381">
        <f t="shared" si="89"/>
        <v>139949175.7023451</v>
      </c>
      <c r="AD381">
        <f t="shared" si="90"/>
        <v>0.94241911744626106</v>
      </c>
    </row>
    <row r="382" spans="1:30" x14ac:dyDescent="0.45">
      <c r="A382" s="3" t="s">
        <v>21</v>
      </c>
      <c r="B382">
        <v>30089436</v>
      </c>
      <c r="C382">
        <v>1577566</v>
      </c>
      <c r="D382">
        <v>354276</v>
      </c>
      <c r="E382">
        <v>13244</v>
      </c>
      <c r="F382" s="3"/>
      <c r="G382" s="3"/>
      <c r="H382" s="3"/>
      <c r="I382" s="3"/>
      <c r="J382" s="3"/>
      <c r="K382" s="3"/>
      <c r="L382" s="3"/>
      <c r="M382" s="3"/>
      <c r="N382" s="3">
        <v>3.3537949993383345</v>
      </c>
      <c r="O382" s="4"/>
      <c r="P382" s="3" t="s">
        <v>21</v>
      </c>
      <c r="Q382" s="3">
        <f t="shared" si="103"/>
        <v>100913799.98971085</v>
      </c>
      <c r="R382" s="3">
        <f t="shared" si="103"/>
        <v>5290832.961926179</v>
      </c>
      <c r="S382" s="3">
        <f t="shared" si="103"/>
        <v>1188169.0771855877</v>
      </c>
      <c r="T382" s="3">
        <f t="shared" si="103"/>
        <v>44417.660971236903</v>
      </c>
      <c r="U382" s="3"/>
      <c r="V382" s="3"/>
      <c r="W382" s="3"/>
      <c r="X382" s="3"/>
      <c r="Y382" s="3"/>
      <c r="Z382" s="3"/>
      <c r="AA382" s="3"/>
      <c r="AB382" s="3"/>
      <c r="AC382">
        <f t="shared" si="89"/>
        <v>107437219.68979385</v>
      </c>
      <c r="AD382">
        <f t="shared" si="90"/>
        <v>0.93928156630525028</v>
      </c>
    </row>
    <row r="383" spans="1:30" x14ac:dyDescent="0.45">
      <c r="A383" s="3" t="s">
        <v>22</v>
      </c>
      <c r="F383" s="3"/>
      <c r="G383" s="3"/>
      <c r="H383" s="3"/>
      <c r="I383" s="3"/>
      <c r="J383" s="3"/>
      <c r="K383" s="3"/>
      <c r="L383" s="3"/>
      <c r="M383" s="3"/>
      <c r="N383" s="3">
        <v>3.7705854651120836</v>
      </c>
      <c r="O383" s="4"/>
      <c r="P383" s="3" t="s">
        <v>22</v>
      </c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>
        <f t="shared" si="89"/>
        <v>0</v>
      </c>
      <c r="AD383" t="e">
        <f t="shared" si="90"/>
        <v>#DIV/0!</v>
      </c>
    </row>
    <row r="384" spans="1:30" x14ac:dyDescent="0.45">
      <c r="A384" s="3" t="s">
        <v>23</v>
      </c>
      <c r="B384">
        <v>12590520</v>
      </c>
      <c r="C384">
        <v>640959</v>
      </c>
      <c r="D384">
        <v>185694</v>
      </c>
      <c r="F384" s="3"/>
      <c r="G384" s="3"/>
      <c r="H384" s="3"/>
      <c r="I384" s="3"/>
      <c r="J384" s="3"/>
      <c r="K384" s="3"/>
      <c r="L384" s="3"/>
      <c r="M384" s="3"/>
      <c r="N384" s="3">
        <v>10.154589962199262</v>
      </c>
      <c r="O384" s="4"/>
      <c r="P384" s="3" t="s">
        <v>23</v>
      </c>
      <c r="Q384" s="3">
        <f t="shared" si="103"/>
        <v>127851568.01086906</v>
      </c>
      <c r="R384" s="3">
        <f t="shared" si="103"/>
        <v>6508675.8275812771</v>
      </c>
      <c r="S384" s="3">
        <f t="shared" si="103"/>
        <v>1885646.4284406297</v>
      </c>
      <c r="T384" s="3"/>
      <c r="U384" s="3"/>
      <c r="V384" s="3"/>
      <c r="W384" s="3"/>
      <c r="X384" s="3"/>
      <c r="Y384" s="3"/>
      <c r="Z384" s="3"/>
      <c r="AA384" s="3"/>
      <c r="AB384" s="3"/>
      <c r="AC384">
        <f t="shared" si="89"/>
        <v>136245890.26689097</v>
      </c>
      <c r="AD384">
        <f t="shared" si="90"/>
        <v>0.93838843696805574</v>
      </c>
    </row>
    <row r="385" spans="1:30" x14ac:dyDescent="0.45">
      <c r="A385" s="3" t="s">
        <v>24</v>
      </c>
      <c r="B385">
        <v>11582449</v>
      </c>
      <c r="C385">
        <v>583111</v>
      </c>
      <c r="D385">
        <v>148999</v>
      </c>
      <c r="F385" s="3"/>
      <c r="G385" s="3"/>
      <c r="H385" s="3"/>
      <c r="I385" s="3"/>
      <c r="J385" s="3"/>
      <c r="K385" s="3"/>
      <c r="L385" s="3"/>
      <c r="M385" s="3"/>
      <c r="N385" s="3">
        <v>2.4585723137428261</v>
      </c>
      <c r="O385" s="4"/>
      <c r="P385" s="3" t="s">
        <v>24</v>
      </c>
      <c r="Q385" s="3">
        <f t="shared" si="103"/>
        <v>28476288.436738282</v>
      </c>
      <c r="R385" s="3">
        <f t="shared" si="103"/>
        <v>1433620.560438893</v>
      </c>
      <c r="S385" s="3">
        <f t="shared" si="103"/>
        <v>366324.81617536733</v>
      </c>
      <c r="T385" s="3"/>
      <c r="U385" s="3"/>
      <c r="V385" s="3"/>
      <c r="W385" s="3"/>
      <c r="X385" s="3"/>
      <c r="Y385" s="3"/>
      <c r="Z385" s="3"/>
      <c r="AA385" s="3"/>
      <c r="AB385" s="3"/>
      <c r="AC385">
        <f t="shared" si="89"/>
        <v>30276233.813352544</v>
      </c>
      <c r="AD385">
        <f t="shared" si="90"/>
        <v>0.94054923119861622</v>
      </c>
    </row>
    <row r="386" spans="1:30" x14ac:dyDescent="0.45">
      <c r="A386" s="3" t="s">
        <v>25</v>
      </c>
      <c r="B386">
        <v>14604695</v>
      </c>
      <c r="C386">
        <v>728461</v>
      </c>
      <c r="D386">
        <v>181502</v>
      </c>
      <c r="F386" s="3"/>
      <c r="G386" s="3"/>
      <c r="H386" s="3"/>
      <c r="I386" s="3"/>
      <c r="J386" s="3"/>
      <c r="K386" s="3"/>
      <c r="L386" s="3"/>
      <c r="M386" s="3"/>
      <c r="N386" s="3">
        <v>5.7441821194253215</v>
      </c>
      <c r="O386" s="4"/>
      <c r="P386" s="3" t="s">
        <v>25</v>
      </c>
      <c r="Q386" s="3">
        <f t="shared" si="103"/>
        <v>83892027.878660396</v>
      </c>
      <c r="R386" s="3">
        <f t="shared" si="103"/>
        <v>4184412.6508986889</v>
      </c>
      <c r="S386" s="3">
        <f t="shared" si="103"/>
        <v>1042580.5430399347</v>
      </c>
      <c r="T386" s="3"/>
      <c r="U386" s="3"/>
      <c r="V386" s="3"/>
      <c r="W386" s="3"/>
      <c r="X386" s="3"/>
      <c r="Y386" s="3"/>
      <c r="Z386" s="3"/>
      <c r="AA386" s="3"/>
      <c r="AB386" s="3"/>
      <c r="AC386">
        <f t="shared" si="89"/>
        <v>89119021.072599024</v>
      </c>
      <c r="AD386">
        <f t="shared" si="90"/>
        <v>0.94134817538356308</v>
      </c>
    </row>
    <row r="387" spans="1:30" ht="15.75" x14ac:dyDescent="0.5">
      <c r="A387" s="1" t="s">
        <v>26</v>
      </c>
      <c r="B387" s="3">
        <f t="shared" ref="B387:M387" si="104">AVERAGE(B377:B381)</f>
        <v>14793889.25</v>
      </c>
      <c r="C387" s="3">
        <f t="shared" si="104"/>
        <v>752404.5</v>
      </c>
      <c r="D387" s="3">
        <f t="shared" si="104"/>
        <v>134887.75</v>
      </c>
      <c r="E387" s="3" t="e">
        <f t="shared" si="104"/>
        <v>#DIV/0!</v>
      </c>
      <c r="F387" s="3" t="e">
        <f t="shared" si="104"/>
        <v>#DIV/0!</v>
      </c>
      <c r="G387" s="3" t="e">
        <f t="shared" si="104"/>
        <v>#DIV/0!</v>
      </c>
      <c r="H387" s="3" t="e">
        <f t="shared" si="104"/>
        <v>#DIV/0!</v>
      </c>
      <c r="I387" s="3" t="e">
        <f t="shared" si="104"/>
        <v>#DIV/0!</v>
      </c>
      <c r="J387" s="3" t="e">
        <f t="shared" si="104"/>
        <v>#DIV/0!</v>
      </c>
      <c r="K387" s="3" t="e">
        <f t="shared" si="104"/>
        <v>#DIV/0!</v>
      </c>
      <c r="L387" s="3" t="e">
        <f t="shared" si="104"/>
        <v>#DIV/0!</v>
      </c>
      <c r="M387" s="3" t="e">
        <f t="shared" si="104"/>
        <v>#DIV/0!</v>
      </c>
      <c r="N387" s="3"/>
      <c r="O387" s="4"/>
      <c r="P387" s="1" t="s">
        <v>26</v>
      </c>
      <c r="Q387" s="3">
        <f>AVERAGE(Q377:Q381)</f>
        <v>202519389.55741516</v>
      </c>
      <c r="R387" s="3">
        <f>AVERAGE(R377:R381)</f>
        <v>10469838.822844408</v>
      </c>
      <c r="S387" s="3">
        <f>AVERAGE(S377:S381)</f>
        <v>1820238.2379494098</v>
      </c>
      <c r="T387" s="3" t="e">
        <f>AVERAGE(T377:T381)</f>
        <v>#DIV/0!</v>
      </c>
      <c r="U387" s="3"/>
      <c r="V387" s="3"/>
      <c r="W387" s="3"/>
      <c r="X387" s="3"/>
      <c r="Y387" s="3"/>
      <c r="Z387" s="3"/>
      <c r="AA387" s="3"/>
      <c r="AB387" s="3"/>
      <c r="AC387" t="e">
        <f t="shared" si="89"/>
        <v>#DIV/0!</v>
      </c>
      <c r="AD387" t="e">
        <f t="shared" si="90"/>
        <v>#DIV/0!</v>
      </c>
    </row>
    <row r="388" spans="1:30" ht="15.75" x14ac:dyDescent="0.5">
      <c r="A388" s="1" t="s">
        <v>27</v>
      </c>
      <c r="B388" s="3">
        <f>AVERAGE(B382:B386)</f>
        <v>17216775</v>
      </c>
      <c r="C388" s="3">
        <f t="shared" ref="C388:M388" si="105">AVERAGE(C382:C386)</f>
        <v>882524.25</v>
      </c>
      <c r="D388" s="3">
        <f t="shared" si="105"/>
        <v>217617.75</v>
      </c>
      <c r="E388" s="3">
        <f t="shared" si="105"/>
        <v>13244</v>
      </c>
      <c r="F388" s="3" t="e">
        <f t="shared" si="105"/>
        <v>#DIV/0!</v>
      </c>
      <c r="G388" s="3" t="e">
        <f t="shared" si="105"/>
        <v>#DIV/0!</v>
      </c>
      <c r="H388" s="3" t="e">
        <f t="shared" si="105"/>
        <v>#DIV/0!</v>
      </c>
      <c r="I388" s="3" t="e">
        <f t="shared" si="105"/>
        <v>#DIV/0!</v>
      </c>
      <c r="J388" s="3" t="e">
        <f t="shared" si="105"/>
        <v>#DIV/0!</v>
      </c>
      <c r="K388" s="3" t="e">
        <f t="shared" si="105"/>
        <v>#DIV/0!</v>
      </c>
      <c r="L388" s="3" t="e">
        <f t="shared" si="105"/>
        <v>#DIV/0!</v>
      </c>
      <c r="M388" s="3" t="e">
        <f t="shared" si="105"/>
        <v>#DIV/0!</v>
      </c>
      <c r="N388" s="3"/>
      <c r="O388" s="4"/>
      <c r="P388" s="1" t="s">
        <v>27</v>
      </c>
      <c r="Q388" s="3">
        <f>AVERAGE(Q382:Q386)</f>
        <v>85283421.078994647</v>
      </c>
      <c r="R388" s="3">
        <f t="shared" ref="R388:T388" si="106">AVERAGE(R382:R386)</f>
        <v>4354385.5002112594</v>
      </c>
      <c r="S388" s="3">
        <f t="shared" si="106"/>
        <v>1120680.2162103797</v>
      </c>
      <c r="T388" s="3">
        <f t="shared" si="106"/>
        <v>44417.660971236903</v>
      </c>
      <c r="U388" s="3"/>
      <c r="V388" s="3"/>
      <c r="W388" s="3"/>
      <c r="X388" s="3"/>
      <c r="Y388" s="3"/>
      <c r="Z388" s="3"/>
      <c r="AA388" s="3"/>
      <c r="AB388" s="3"/>
      <c r="AC388">
        <f t="shared" ref="AC388:AC451" si="107">SUM(Q388:AB388)</f>
        <v>90802904.45638752</v>
      </c>
      <c r="AD388">
        <f t="shared" ref="AD388:AD451" si="108">Q388/AC388</f>
        <v>0.93921468249901774</v>
      </c>
    </row>
    <row r="389" spans="1:30" ht="15.75" x14ac:dyDescent="0.5">
      <c r="A389" s="1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6"/>
      <c r="P389" s="1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>
        <f t="shared" si="107"/>
        <v>0</v>
      </c>
      <c r="AD389" t="e">
        <f t="shared" si="108"/>
        <v>#DIV/0!</v>
      </c>
    </row>
    <row r="390" spans="1:30" x14ac:dyDescent="0.4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>
        <f t="shared" si="107"/>
        <v>0</v>
      </c>
      <c r="AD390" t="e">
        <f t="shared" si="108"/>
        <v>#DIV/0!</v>
      </c>
    </row>
    <row r="391" spans="1:30" x14ac:dyDescent="0.4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>
        <f t="shared" si="107"/>
        <v>0</v>
      </c>
      <c r="AD391" t="e">
        <f t="shared" si="108"/>
        <v>#DIV/0!</v>
      </c>
    </row>
    <row r="392" spans="1:30" ht="15.75" x14ac:dyDescent="0.5">
      <c r="A392" s="1" t="s">
        <v>0</v>
      </c>
      <c r="B392" s="2" t="s">
        <v>50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3"/>
      <c r="N392" s="3"/>
      <c r="O392" s="4"/>
      <c r="P392" s="1" t="s">
        <v>2</v>
      </c>
      <c r="Q392" s="2" t="str">
        <f>B392</f>
        <v>Glycerol-3-phosphate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3"/>
      <c r="AC392">
        <f t="shared" si="107"/>
        <v>0</v>
      </c>
      <c r="AD392" t="e">
        <f t="shared" si="108"/>
        <v>#VALUE!</v>
      </c>
    </row>
    <row r="393" spans="1:30" x14ac:dyDescent="0.45">
      <c r="A393" s="3"/>
      <c r="B393" s="5" t="s">
        <v>3</v>
      </c>
      <c r="C393" s="5" t="s">
        <v>4</v>
      </c>
      <c r="D393" s="5" t="s">
        <v>5</v>
      </c>
      <c r="E393" s="5" t="s">
        <v>6</v>
      </c>
      <c r="F393" s="5" t="s">
        <v>7</v>
      </c>
      <c r="G393" s="5" t="s">
        <v>8</v>
      </c>
      <c r="H393" s="5" t="s">
        <v>9</v>
      </c>
      <c r="I393" s="5" t="s">
        <v>10</v>
      </c>
      <c r="J393" s="5" t="s">
        <v>11</v>
      </c>
      <c r="K393" s="5" t="s">
        <v>12</v>
      </c>
      <c r="L393" s="5" t="s">
        <v>13</v>
      </c>
      <c r="M393" s="5" t="s">
        <v>14</v>
      </c>
      <c r="N393" s="5" t="s">
        <v>15</v>
      </c>
      <c r="O393" s="4"/>
      <c r="P393" s="3"/>
      <c r="Q393" s="5" t="s">
        <v>3</v>
      </c>
      <c r="R393" s="5" t="s">
        <v>4</v>
      </c>
      <c r="S393" s="5" t="s">
        <v>5</v>
      </c>
      <c r="T393" s="5" t="s">
        <v>6</v>
      </c>
      <c r="U393" s="5" t="s">
        <v>7</v>
      </c>
      <c r="V393" s="5" t="s">
        <v>8</v>
      </c>
      <c r="W393" s="5" t="s">
        <v>9</v>
      </c>
      <c r="X393" s="5" t="s">
        <v>10</v>
      </c>
      <c r="Y393" s="5" t="s">
        <v>11</v>
      </c>
      <c r="Z393" s="5" t="s">
        <v>12</v>
      </c>
      <c r="AA393" s="5" t="s">
        <v>13</v>
      </c>
      <c r="AB393" s="5" t="s">
        <v>14</v>
      </c>
      <c r="AC393">
        <f t="shared" si="107"/>
        <v>0</v>
      </c>
      <c r="AD393" t="e">
        <f t="shared" si="108"/>
        <v>#VALUE!</v>
      </c>
    </row>
    <row r="394" spans="1:30" x14ac:dyDescent="0.45">
      <c r="A394" s="3" t="s">
        <v>16</v>
      </c>
      <c r="B394">
        <v>27842</v>
      </c>
      <c r="F394" s="3"/>
      <c r="G394" s="3"/>
      <c r="H394" s="3"/>
      <c r="I394" s="3"/>
      <c r="J394" s="3"/>
      <c r="K394" s="3"/>
      <c r="L394" s="3"/>
      <c r="M394" s="3"/>
      <c r="N394" s="3">
        <v>3.6634621409977131</v>
      </c>
      <c r="O394" s="4"/>
      <c r="P394" s="3" t="s">
        <v>16</v>
      </c>
      <c r="Q394" s="3">
        <f>B394*$N394</f>
        <v>101998.11292965832</v>
      </c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>
        <f t="shared" si="107"/>
        <v>101998.11292965832</v>
      </c>
      <c r="AD394">
        <f t="shared" si="108"/>
        <v>1</v>
      </c>
    </row>
    <row r="395" spans="1:30" x14ac:dyDescent="0.45">
      <c r="A395" s="3" t="s">
        <v>17</v>
      </c>
      <c r="B395">
        <v>529194</v>
      </c>
      <c r="F395" s="3"/>
      <c r="G395" s="3"/>
      <c r="H395" s="3"/>
      <c r="I395" s="3"/>
      <c r="J395" s="3"/>
      <c r="K395" s="3"/>
      <c r="L395" s="3"/>
      <c r="M395" s="3"/>
      <c r="N395" s="3">
        <v>52.663271584675194</v>
      </c>
      <c r="O395" s="4"/>
      <c r="P395" s="3" t="s">
        <v>17</v>
      </c>
      <c r="Q395" s="3">
        <f t="shared" ref="Q395:Q403" si="109">B395*$N395</f>
        <v>27869087.342980605</v>
      </c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>
        <f t="shared" si="107"/>
        <v>27869087.342980605</v>
      </c>
      <c r="AD395">
        <f t="shared" si="108"/>
        <v>1</v>
      </c>
    </row>
    <row r="396" spans="1:30" x14ac:dyDescent="0.45">
      <c r="A396" s="3" t="s">
        <v>18</v>
      </c>
      <c r="B396">
        <v>307751</v>
      </c>
      <c r="F396" s="3"/>
      <c r="G396" s="3"/>
      <c r="H396" s="3"/>
      <c r="I396" s="3"/>
      <c r="J396" s="3"/>
      <c r="K396" s="3"/>
      <c r="L396" s="3"/>
      <c r="M396" s="3"/>
      <c r="N396" s="3">
        <v>5.27428246560173</v>
      </c>
      <c r="O396" s="4"/>
      <c r="P396" s="3" t="s">
        <v>18</v>
      </c>
      <c r="Q396" s="3">
        <f t="shared" si="109"/>
        <v>1623165.703071398</v>
      </c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>
        <f t="shared" si="107"/>
        <v>1623165.703071398</v>
      </c>
      <c r="AD396">
        <f t="shared" si="108"/>
        <v>1</v>
      </c>
    </row>
    <row r="397" spans="1:30" x14ac:dyDescent="0.45">
      <c r="A397" s="3" t="s">
        <v>19</v>
      </c>
      <c r="B397">
        <v>903175</v>
      </c>
      <c r="F397" s="3"/>
      <c r="G397" s="3"/>
      <c r="H397" s="3"/>
      <c r="I397" s="3"/>
      <c r="J397" s="3"/>
      <c r="K397" s="3"/>
      <c r="L397" s="3"/>
      <c r="M397" s="3"/>
      <c r="N397" s="3">
        <v>1</v>
      </c>
      <c r="O397" s="4"/>
      <c r="P397" s="3" t="s">
        <v>19</v>
      </c>
      <c r="Q397" s="3">
        <f t="shared" si="109"/>
        <v>903175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>
        <f t="shared" si="107"/>
        <v>903175</v>
      </c>
      <c r="AD397">
        <f t="shared" si="108"/>
        <v>1</v>
      </c>
    </row>
    <row r="398" spans="1:30" x14ac:dyDescent="0.45">
      <c r="A398" s="3" t="s">
        <v>20</v>
      </c>
      <c r="B398">
        <v>357326</v>
      </c>
      <c r="F398" s="3"/>
      <c r="G398" s="3"/>
      <c r="H398" s="3"/>
      <c r="I398" s="3"/>
      <c r="J398" s="3"/>
      <c r="K398" s="3"/>
      <c r="L398" s="3"/>
      <c r="M398" s="3"/>
      <c r="N398" s="3">
        <v>9.4133004498598787</v>
      </c>
      <c r="O398" s="4"/>
      <c r="P398" s="3" t="s">
        <v>20</v>
      </c>
      <c r="Q398" s="3">
        <f t="shared" si="109"/>
        <v>3363616.9965466312</v>
      </c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>
        <f t="shared" si="107"/>
        <v>3363616.9965466312</v>
      </c>
      <c r="AD398">
        <f t="shared" si="108"/>
        <v>1</v>
      </c>
    </row>
    <row r="399" spans="1:30" x14ac:dyDescent="0.45">
      <c r="A399" s="3" t="s">
        <v>21</v>
      </c>
      <c r="B399">
        <v>897876</v>
      </c>
      <c r="F399" s="3"/>
      <c r="G399" s="3"/>
      <c r="H399" s="3"/>
      <c r="I399" s="3"/>
      <c r="J399" s="3"/>
      <c r="K399" s="3"/>
      <c r="L399" s="3"/>
      <c r="M399" s="3"/>
      <c r="N399" s="3">
        <v>3.3537949993383345</v>
      </c>
      <c r="O399" s="4"/>
      <c r="P399" s="3" t="s">
        <v>21</v>
      </c>
      <c r="Q399" s="3">
        <f t="shared" si="109"/>
        <v>3011292.0388259063</v>
      </c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>
        <f t="shared" si="107"/>
        <v>3011292.0388259063</v>
      </c>
      <c r="AD399">
        <f t="shared" si="108"/>
        <v>1</v>
      </c>
    </row>
    <row r="400" spans="1:30" x14ac:dyDescent="0.45">
      <c r="A400" s="3" t="s">
        <v>22</v>
      </c>
      <c r="B400">
        <v>12889</v>
      </c>
      <c r="F400" s="3"/>
      <c r="G400" s="3"/>
      <c r="H400" s="3"/>
      <c r="I400" s="3"/>
      <c r="J400" s="3"/>
      <c r="K400" s="3"/>
      <c r="L400" s="3"/>
      <c r="M400" s="3"/>
      <c r="N400" s="3">
        <v>3.7705854651120836</v>
      </c>
      <c r="O400" s="4"/>
      <c r="P400" s="3" t="s">
        <v>22</v>
      </c>
      <c r="Q400" s="3">
        <f t="shared" si="109"/>
        <v>48599.076059829647</v>
      </c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>
        <f t="shared" si="107"/>
        <v>48599.076059829647</v>
      </c>
      <c r="AD400">
        <f t="shared" si="108"/>
        <v>1</v>
      </c>
    </row>
    <row r="401" spans="1:30" x14ac:dyDescent="0.45">
      <c r="A401" s="3" t="s">
        <v>23</v>
      </c>
      <c r="B401">
        <v>179779</v>
      </c>
      <c r="F401" s="3"/>
      <c r="G401" s="3"/>
      <c r="H401" s="3"/>
      <c r="I401" s="3"/>
      <c r="J401" s="3"/>
      <c r="K401" s="3"/>
      <c r="L401" s="3"/>
      <c r="M401" s="3"/>
      <c r="N401" s="3">
        <v>10.154589962199262</v>
      </c>
      <c r="O401" s="4"/>
      <c r="P401" s="3" t="s">
        <v>23</v>
      </c>
      <c r="Q401" s="3">
        <f t="shared" si="109"/>
        <v>1825582.028814221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>
        <f t="shared" si="107"/>
        <v>1825582.028814221</v>
      </c>
      <c r="AD401">
        <f t="shared" si="108"/>
        <v>1</v>
      </c>
    </row>
    <row r="402" spans="1:30" x14ac:dyDescent="0.45">
      <c r="A402" s="3" t="s">
        <v>24</v>
      </c>
      <c r="B402">
        <v>407970</v>
      </c>
      <c r="F402" s="3"/>
      <c r="G402" s="3"/>
      <c r="H402" s="3"/>
      <c r="I402" s="3"/>
      <c r="J402" s="3"/>
      <c r="K402" s="3"/>
      <c r="L402" s="3"/>
      <c r="M402" s="3"/>
      <c r="N402" s="3">
        <v>2.4585723137428261</v>
      </c>
      <c r="O402" s="4"/>
      <c r="P402" s="3" t="s">
        <v>24</v>
      </c>
      <c r="Q402" s="3">
        <f t="shared" si="109"/>
        <v>1003023.7468376608</v>
      </c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>
        <f t="shared" si="107"/>
        <v>1003023.7468376608</v>
      </c>
      <c r="AD402">
        <f t="shared" si="108"/>
        <v>1</v>
      </c>
    </row>
    <row r="403" spans="1:30" x14ac:dyDescent="0.45">
      <c r="A403" s="3" t="s">
        <v>25</v>
      </c>
      <c r="B403">
        <v>371670</v>
      </c>
      <c r="F403" s="3"/>
      <c r="G403" s="3"/>
      <c r="H403" s="3"/>
      <c r="I403" s="3"/>
      <c r="J403" s="3"/>
      <c r="K403" s="3"/>
      <c r="L403" s="3"/>
      <c r="M403" s="3"/>
      <c r="N403" s="3">
        <v>5.7441821194253215</v>
      </c>
      <c r="O403" s="4"/>
      <c r="P403" s="3" t="s">
        <v>25</v>
      </c>
      <c r="Q403" s="3">
        <f t="shared" si="109"/>
        <v>2134940.1683268091</v>
      </c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>
        <f t="shared" si="107"/>
        <v>2134940.1683268091</v>
      </c>
      <c r="AD403">
        <f t="shared" si="108"/>
        <v>1</v>
      </c>
    </row>
    <row r="404" spans="1:30" ht="15.75" x14ac:dyDescent="0.5">
      <c r="A404" s="1" t="s">
        <v>26</v>
      </c>
      <c r="B404" s="3">
        <f t="shared" ref="B404:M404" si="110">AVERAGE(B394:B398)</f>
        <v>425057.6</v>
      </c>
      <c r="C404" s="3" t="e">
        <f t="shared" si="110"/>
        <v>#DIV/0!</v>
      </c>
      <c r="D404" s="3" t="e">
        <f t="shared" si="110"/>
        <v>#DIV/0!</v>
      </c>
      <c r="E404" s="3" t="e">
        <f t="shared" si="110"/>
        <v>#DIV/0!</v>
      </c>
      <c r="F404" s="3" t="e">
        <f t="shared" si="110"/>
        <v>#DIV/0!</v>
      </c>
      <c r="G404" s="3" t="e">
        <f t="shared" si="110"/>
        <v>#DIV/0!</v>
      </c>
      <c r="H404" s="3" t="e">
        <f t="shared" si="110"/>
        <v>#DIV/0!</v>
      </c>
      <c r="I404" s="3" t="e">
        <f t="shared" si="110"/>
        <v>#DIV/0!</v>
      </c>
      <c r="J404" s="3" t="e">
        <f t="shared" si="110"/>
        <v>#DIV/0!</v>
      </c>
      <c r="K404" s="3" t="e">
        <f t="shared" si="110"/>
        <v>#DIV/0!</v>
      </c>
      <c r="L404" s="3" t="e">
        <f t="shared" si="110"/>
        <v>#DIV/0!</v>
      </c>
      <c r="M404" s="3" t="e">
        <f t="shared" si="110"/>
        <v>#DIV/0!</v>
      </c>
      <c r="N404" s="3"/>
      <c r="O404" s="4"/>
      <c r="P404" s="1" t="s">
        <v>26</v>
      </c>
      <c r="Q404" s="3">
        <f>AVERAGE(Q394:Q398)</f>
        <v>6772208.6311056586</v>
      </c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>
        <f t="shared" si="107"/>
        <v>6772208.6311056586</v>
      </c>
      <c r="AD404">
        <f t="shared" si="108"/>
        <v>1</v>
      </c>
    </row>
    <row r="405" spans="1:30" ht="15.75" x14ac:dyDescent="0.5">
      <c r="A405" s="1" t="s">
        <v>27</v>
      </c>
      <c r="B405" s="3">
        <f>AVERAGE(B399:B403)</f>
        <v>374036.8</v>
      </c>
      <c r="C405" s="3" t="e">
        <f t="shared" ref="C405:M405" si="111">AVERAGE(C399:C403)</f>
        <v>#DIV/0!</v>
      </c>
      <c r="D405" s="3" t="e">
        <f t="shared" si="111"/>
        <v>#DIV/0!</v>
      </c>
      <c r="E405" s="3" t="e">
        <f t="shared" si="111"/>
        <v>#DIV/0!</v>
      </c>
      <c r="F405" s="3" t="e">
        <f t="shared" si="111"/>
        <v>#DIV/0!</v>
      </c>
      <c r="G405" s="3" t="e">
        <f t="shared" si="111"/>
        <v>#DIV/0!</v>
      </c>
      <c r="H405" s="3" t="e">
        <f t="shared" si="111"/>
        <v>#DIV/0!</v>
      </c>
      <c r="I405" s="3" t="e">
        <f t="shared" si="111"/>
        <v>#DIV/0!</v>
      </c>
      <c r="J405" s="3" t="e">
        <f t="shared" si="111"/>
        <v>#DIV/0!</v>
      </c>
      <c r="K405" s="3" t="e">
        <f t="shared" si="111"/>
        <v>#DIV/0!</v>
      </c>
      <c r="L405" s="3" t="e">
        <f t="shared" si="111"/>
        <v>#DIV/0!</v>
      </c>
      <c r="M405" s="3" t="e">
        <f t="shared" si="111"/>
        <v>#DIV/0!</v>
      </c>
      <c r="N405" s="3"/>
      <c r="O405" s="4"/>
      <c r="P405" s="1" t="s">
        <v>27</v>
      </c>
      <c r="Q405" s="3">
        <f>AVERAGE(Q399:Q403)</f>
        <v>1604687.4117728854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>
        <f t="shared" si="107"/>
        <v>1604687.4117728854</v>
      </c>
      <c r="AD405">
        <f t="shared" si="108"/>
        <v>1</v>
      </c>
    </row>
    <row r="406" spans="1:30" ht="15.75" x14ac:dyDescent="0.5">
      <c r="A406" s="1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6"/>
      <c r="P406" s="1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>
        <f t="shared" si="107"/>
        <v>0</v>
      </c>
      <c r="AD406" t="e">
        <f t="shared" si="108"/>
        <v>#DIV/0!</v>
      </c>
    </row>
    <row r="407" spans="1:30" x14ac:dyDescent="0.4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>
        <f t="shared" si="107"/>
        <v>0</v>
      </c>
      <c r="AD407" t="e">
        <f t="shared" si="108"/>
        <v>#DIV/0!</v>
      </c>
    </row>
    <row r="408" spans="1:30" x14ac:dyDescent="0.4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>
        <f t="shared" si="107"/>
        <v>0</v>
      </c>
      <c r="AD408" t="e">
        <f t="shared" si="108"/>
        <v>#DIV/0!</v>
      </c>
    </row>
    <row r="409" spans="1:30" ht="15.75" x14ac:dyDescent="0.5">
      <c r="A409" s="1" t="s">
        <v>0</v>
      </c>
      <c r="B409" s="2" t="s">
        <v>51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3"/>
      <c r="N409" s="3"/>
      <c r="O409" s="4"/>
      <c r="P409" s="1" t="s">
        <v>2</v>
      </c>
      <c r="Q409" s="2" t="str">
        <f>B409</f>
        <v>Glycine</v>
      </c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3"/>
      <c r="AC409">
        <f t="shared" si="107"/>
        <v>0</v>
      </c>
      <c r="AD409" t="e">
        <f t="shared" si="108"/>
        <v>#VALUE!</v>
      </c>
    </row>
    <row r="410" spans="1:30" x14ac:dyDescent="0.45">
      <c r="A410" s="3"/>
      <c r="B410" s="5" t="s">
        <v>3</v>
      </c>
      <c r="C410" s="5" t="s">
        <v>4</v>
      </c>
      <c r="D410" s="5" t="s">
        <v>5</v>
      </c>
      <c r="E410" s="5" t="s">
        <v>6</v>
      </c>
      <c r="F410" s="5" t="s">
        <v>7</v>
      </c>
      <c r="G410" s="5" t="s">
        <v>8</v>
      </c>
      <c r="H410" s="5" t="s">
        <v>9</v>
      </c>
      <c r="I410" s="5" t="s">
        <v>10</v>
      </c>
      <c r="J410" s="5" t="s">
        <v>11</v>
      </c>
      <c r="K410" s="5" t="s">
        <v>12</v>
      </c>
      <c r="L410" s="5" t="s">
        <v>13</v>
      </c>
      <c r="M410" s="5" t="s">
        <v>14</v>
      </c>
      <c r="N410" s="5" t="s">
        <v>15</v>
      </c>
      <c r="O410" s="4"/>
      <c r="P410" s="3"/>
      <c r="Q410" s="5" t="s">
        <v>3</v>
      </c>
      <c r="R410" s="5" t="s">
        <v>4</v>
      </c>
      <c r="S410" s="5" t="s">
        <v>5</v>
      </c>
      <c r="T410" s="5" t="s">
        <v>6</v>
      </c>
      <c r="U410" s="5" t="s">
        <v>7</v>
      </c>
      <c r="V410" s="5" t="s">
        <v>8</v>
      </c>
      <c r="W410" s="5" t="s">
        <v>9</v>
      </c>
      <c r="X410" s="5" t="s">
        <v>10</v>
      </c>
      <c r="Y410" s="5" t="s">
        <v>11</v>
      </c>
      <c r="Z410" s="5" t="s">
        <v>12</v>
      </c>
      <c r="AA410" s="5" t="s">
        <v>13</v>
      </c>
      <c r="AB410" s="5" t="s">
        <v>14</v>
      </c>
      <c r="AC410">
        <f t="shared" si="107"/>
        <v>0</v>
      </c>
      <c r="AD410" t="e">
        <f t="shared" si="108"/>
        <v>#VALUE!</v>
      </c>
    </row>
    <row r="411" spans="1:30" x14ac:dyDescent="0.45">
      <c r="A411" s="3" t="s">
        <v>16</v>
      </c>
      <c r="B411">
        <v>57590</v>
      </c>
      <c r="F411" s="3"/>
      <c r="G411" s="3"/>
      <c r="H411" s="3"/>
      <c r="I411" s="3"/>
      <c r="J411" s="3"/>
      <c r="K411" s="3"/>
      <c r="L411" s="3"/>
      <c r="M411" s="3"/>
      <c r="N411" s="3">
        <v>3.6634621409977131</v>
      </c>
      <c r="O411" s="4"/>
      <c r="P411" s="3" t="s">
        <v>16</v>
      </c>
      <c r="Q411" s="3">
        <f>B411*$N411</f>
        <v>210978.78470005828</v>
      </c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>
        <f t="shared" si="107"/>
        <v>210978.78470005828</v>
      </c>
      <c r="AD411">
        <f t="shared" si="108"/>
        <v>1</v>
      </c>
    </row>
    <row r="412" spans="1:30" x14ac:dyDescent="0.45">
      <c r="A412" s="3" t="s">
        <v>17</v>
      </c>
      <c r="B412">
        <v>432665</v>
      </c>
      <c r="F412" s="3"/>
      <c r="G412" s="3"/>
      <c r="H412" s="3"/>
      <c r="I412" s="3"/>
      <c r="J412" s="3"/>
      <c r="K412" s="3"/>
      <c r="L412" s="3"/>
      <c r="M412" s="3"/>
      <c r="N412" s="3">
        <v>52.663271584675194</v>
      </c>
      <c r="O412" s="4"/>
      <c r="P412" s="3" t="s">
        <v>17</v>
      </c>
      <c r="Q412" s="3">
        <f t="shared" ref="Q412:Q420" si="112">B412*$N412</f>
        <v>22785554.400183491</v>
      </c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>
        <f t="shared" si="107"/>
        <v>22785554.400183491</v>
      </c>
      <c r="AD412">
        <f t="shared" si="108"/>
        <v>1</v>
      </c>
    </row>
    <row r="413" spans="1:30" x14ac:dyDescent="0.45">
      <c r="A413" s="3" t="s">
        <v>18</v>
      </c>
      <c r="B413">
        <v>227627</v>
      </c>
      <c r="F413" s="3"/>
      <c r="G413" s="3"/>
      <c r="H413" s="3"/>
      <c r="I413" s="3"/>
      <c r="J413" s="3"/>
      <c r="K413" s="3"/>
      <c r="L413" s="3"/>
      <c r="M413" s="3"/>
      <c r="N413" s="3">
        <v>5.27428246560173</v>
      </c>
      <c r="O413" s="4"/>
      <c r="P413" s="3" t="s">
        <v>18</v>
      </c>
      <c r="Q413" s="3">
        <f t="shared" si="112"/>
        <v>1200569.0947975251</v>
      </c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>
        <f t="shared" si="107"/>
        <v>1200569.0947975251</v>
      </c>
      <c r="AD413">
        <f t="shared" si="108"/>
        <v>1</v>
      </c>
    </row>
    <row r="414" spans="1:30" x14ac:dyDescent="0.45">
      <c r="A414" s="3" t="s">
        <v>19</v>
      </c>
      <c r="B414">
        <v>1201284</v>
      </c>
      <c r="F414" s="3"/>
      <c r="G414" s="3"/>
      <c r="H414" s="3"/>
      <c r="I414" s="3"/>
      <c r="J414" s="3"/>
      <c r="K414" s="3"/>
      <c r="L414" s="3"/>
      <c r="M414" s="3"/>
      <c r="N414" s="3">
        <v>1</v>
      </c>
      <c r="O414" s="4"/>
      <c r="P414" s="3" t="s">
        <v>19</v>
      </c>
      <c r="Q414" s="3">
        <f t="shared" si="112"/>
        <v>1201284</v>
      </c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>
        <f t="shared" si="107"/>
        <v>1201284</v>
      </c>
      <c r="AD414">
        <f t="shared" si="108"/>
        <v>1</v>
      </c>
    </row>
    <row r="415" spans="1:30" x14ac:dyDescent="0.45">
      <c r="A415" s="3" t="s">
        <v>20</v>
      </c>
      <c r="B415">
        <v>255863</v>
      </c>
      <c r="F415" s="3"/>
      <c r="G415" s="3"/>
      <c r="H415" s="3"/>
      <c r="I415" s="3"/>
      <c r="J415" s="3"/>
      <c r="K415" s="3"/>
      <c r="L415" s="3"/>
      <c r="M415" s="3"/>
      <c r="N415" s="3">
        <v>9.4133004498598787</v>
      </c>
      <c r="O415" s="4"/>
      <c r="P415" s="3" t="s">
        <v>20</v>
      </c>
      <c r="Q415" s="3">
        <f t="shared" si="112"/>
        <v>2408515.2930024983</v>
      </c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>
        <f t="shared" si="107"/>
        <v>2408515.2930024983</v>
      </c>
      <c r="AD415">
        <f t="shared" si="108"/>
        <v>1</v>
      </c>
    </row>
    <row r="416" spans="1:30" x14ac:dyDescent="0.45">
      <c r="A416" s="3" t="s">
        <v>21</v>
      </c>
      <c r="B416">
        <v>1729700</v>
      </c>
      <c r="F416" s="3"/>
      <c r="G416" s="3"/>
      <c r="H416" s="3"/>
      <c r="I416" s="3"/>
      <c r="J416" s="3"/>
      <c r="K416" s="3"/>
      <c r="L416" s="3"/>
      <c r="M416" s="3"/>
      <c r="N416" s="3">
        <v>3.3537949993383345</v>
      </c>
      <c r="O416" s="4"/>
      <c r="P416" s="3" t="s">
        <v>21</v>
      </c>
      <c r="Q416" s="3">
        <f t="shared" si="112"/>
        <v>5801059.2103555175</v>
      </c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>
        <f t="shared" si="107"/>
        <v>5801059.2103555175</v>
      </c>
      <c r="AD416">
        <f t="shared" si="108"/>
        <v>1</v>
      </c>
    </row>
    <row r="417" spans="1:30" x14ac:dyDescent="0.45">
      <c r="A417" s="3" t="s">
        <v>22</v>
      </c>
      <c r="B417">
        <v>46245</v>
      </c>
      <c r="F417" s="3"/>
      <c r="G417" s="3"/>
      <c r="H417" s="3"/>
      <c r="I417" s="3"/>
      <c r="J417" s="3"/>
      <c r="K417" s="3"/>
      <c r="L417" s="3"/>
      <c r="M417" s="3"/>
      <c r="N417" s="3">
        <v>3.7705854651120836</v>
      </c>
      <c r="O417" s="4"/>
      <c r="P417" s="3" t="s">
        <v>22</v>
      </c>
      <c r="Q417" s="3">
        <f t="shared" si="112"/>
        <v>174370.72483410832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>
        <f t="shared" si="107"/>
        <v>174370.72483410832</v>
      </c>
      <c r="AD417">
        <f t="shared" si="108"/>
        <v>1</v>
      </c>
    </row>
    <row r="418" spans="1:30" x14ac:dyDescent="0.45">
      <c r="A418" s="3" t="s">
        <v>23</v>
      </c>
      <c r="B418">
        <v>156248</v>
      </c>
      <c r="F418" s="3"/>
      <c r="G418" s="3"/>
      <c r="H418" s="3"/>
      <c r="I418" s="3"/>
      <c r="J418" s="3"/>
      <c r="K418" s="3"/>
      <c r="L418" s="3"/>
      <c r="M418" s="3"/>
      <c r="N418" s="3">
        <v>10.154589962199262</v>
      </c>
      <c r="O418" s="4"/>
      <c r="P418" s="3" t="s">
        <v>23</v>
      </c>
      <c r="Q418" s="3">
        <f t="shared" si="112"/>
        <v>1586634.3724137102</v>
      </c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>
        <f t="shared" si="107"/>
        <v>1586634.3724137102</v>
      </c>
      <c r="AD418">
        <f t="shared" si="108"/>
        <v>1</v>
      </c>
    </row>
    <row r="419" spans="1:30" x14ac:dyDescent="0.45">
      <c r="A419" s="3" t="s">
        <v>24</v>
      </c>
      <c r="B419">
        <v>633081</v>
      </c>
      <c r="F419" s="3"/>
      <c r="G419" s="3"/>
      <c r="H419" s="3"/>
      <c r="I419" s="3"/>
      <c r="J419" s="3"/>
      <c r="K419" s="3"/>
      <c r="L419" s="3"/>
      <c r="M419" s="3"/>
      <c r="N419" s="3">
        <v>2.4585723137428261</v>
      </c>
      <c r="O419" s="4"/>
      <c r="P419" s="3" t="s">
        <v>24</v>
      </c>
      <c r="Q419" s="3">
        <f t="shared" si="112"/>
        <v>1556475.418956622</v>
      </c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>
        <f t="shared" si="107"/>
        <v>1556475.418956622</v>
      </c>
      <c r="AD419">
        <f t="shared" si="108"/>
        <v>1</v>
      </c>
    </row>
    <row r="420" spans="1:30" x14ac:dyDescent="0.45">
      <c r="A420" s="3" t="s">
        <v>25</v>
      </c>
      <c r="B420">
        <v>126255</v>
      </c>
      <c r="F420" s="3"/>
      <c r="G420" s="3"/>
      <c r="H420" s="3"/>
      <c r="I420" s="3"/>
      <c r="J420" s="3"/>
      <c r="K420" s="3"/>
      <c r="L420" s="3"/>
      <c r="M420" s="3"/>
      <c r="N420" s="3">
        <v>5.7441821194253215</v>
      </c>
      <c r="O420" s="4"/>
      <c r="P420" s="3" t="s">
        <v>25</v>
      </c>
      <c r="Q420" s="3">
        <f t="shared" si="112"/>
        <v>725231.71348804398</v>
      </c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>
        <f t="shared" si="107"/>
        <v>725231.71348804398</v>
      </c>
      <c r="AD420">
        <f t="shared" si="108"/>
        <v>1</v>
      </c>
    </row>
    <row r="421" spans="1:30" ht="15.75" x14ac:dyDescent="0.5">
      <c r="A421" s="1" t="s">
        <v>26</v>
      </c>
      <c r="B421" s="3">
        <f t="shared" ref="B421:M421" si="113">AVERAGE(B411:B415)</f>
        <v>435005.8</v>
      </c>
      <c r="C421" s="3" t="e">
        <f t="shared" si="113"/>
        <v>#DIV/0!</v>
      </c>
      <c r="D421" s="3" t="e">
        <f t="shared" si="113"/>
        <v>#DIV/0!</v>
      </c>
      <c r="E421" s="3" t="e">
        <f t="shared" si="113"/>
        <v>#DIV/0!</v>
      </c>
      <c r="F421" s="3" t="e">
        <f t="shared" si="113"/>
        <v>#DIV/0!</v>
      </c>
      <c r="G421" s="3" t="e">
        <f t="shared" si="113"/>
        <v>#DIV/0!</v>
      </c>
      <c r="H421" s="3" t="e">
        <f t="shared" si="113"/>
        <v>#DIV/0!</v>
      </c>
      <c r="I421" s="3" t="e">
        <f t="shared" si="113"/>
        <v>#DIV/0!</v>
      </c>
      <c r="J421" s="3" t="e">
        <f t="shared" si="113"/>
        <v>#DIV/0!</v>
      </c>
      <c r="K421" s="3" t="e">
        <f t="shared" si="113"/>
        <v>#DIV/0!</v>
      </c>
      <c r="L421" s="3" t="e">
        <f t="shared" si="113"/>
        <v>#DIV/0!</v>
      </c>
      <c r="M421" s="3" t="e">
        <f t="shared" si="113"/>
        <v>#DIV/0!</v>
      </c>
      <c r="N421" s="3"/>
      <c r="O421" s="4"/>
      <c r="P421" s="1" t="s">
        <v>26</v>
      </c>
      <c r="Q421" s="3">
        <f>AVERAGE(Q411:Q415)</f>
        <v>5561380.3145367149</v>
      </c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>
        <f t="shared" si="107"/>
        <v>5561380.3145367149</v>
      </c>
      <c r="AD421">
        <f t="shared" si="108"/>
        <v>1</v>
      </c>
    </row>
    <row r="422" spans="1:30" ht="15.75" x14ac:dyDescent="0.5">
      <c r="A422" s="1" t="s">
        <v>27</v>
      </c>
      <c r="B422" s="3">
        <f>AVERAGE(B416:B420)</f>
        <v>538305.80000000005</v>
      </c>
      <c r="C422" s="3" t="e">
        <f t="shared" ref="C422:M422" si="114">AVERAGE(C416:C420)</f>
        <v>#DIV/0!</v>
      </c>
      <c r="D422" s="3" t="e">
        <f t="shared" si="114"/>
        <v>#DIV/0!</v>
      </c>
      <c r="E422" s="3" t="e">
        <f t="shared" si="114"/>
        <v>#DIV/0!</v>
      </c>
      <c r="F422" s="3" t="e">
        <f t="shared" si="114"/>
        <v>#DIV/0!</v>
      </c>
      <c r="G422" s="3" t="e">
        <f t="shared" si="114"/>
        <v>#DIV/0!</v>
      </c>
      <c r="H422" s="3" t="e">
        <f t="shared" si="114"/>
        <v>#DIV/0!</v>
      </c>
      <c r="I422" s="3" t="e">
        <f t="shared" si="114"/>
        <v>#DIV/0!</v>
      </c>
      <c r="J422" s="3" t="e">
        <f t="shared" si="114"/>
        <v>#DIV/0!</v>
      </c>
      <c r="K422" s="3" t="e">
        <f t="shared" si="114"/>
        <v>#DIV/0!</v>
      </c>
      <c r="L422" s="3" t="e">
        <f t="shared" si="114"/>
        <v>#DIV/0!</v>
      </c>
      <c r="M422" s="3" t="e">
        <f t="shared" si="114"/>
        <v>#DIV/0!</v>
      </c>
      <c r="N422" s="3"/>
      <c r="O422" s="4"/>
      <c r="P422" s="1" t="s">
        <v>27</v>
      </c>
      <c r="Q422" s="3">
        <f>AVERAGE(Q416:Q420)</f>
        <v>1968754.2880096007</v>
      </c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>
        <f t="shared" si="107"/>
        <v>1968754.2880096007</v>
      </c>
      <c r="AD422">
        <f t="shared" si="108"/>
        <v>1</v>
      </c>
    </row>
    <row r="423" spans="1:30" ht="15.75" x14ac:dyDescent="0.5">
      <c r="A423" s="1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6"/>
      <c r="P423" s="1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>
        <f t="shared" si="107"/>
        <v>0</v>
      </c>
      <c r="AD423" t="e">
        <f t="shared" si="108"/>
        <v>#DIV/0!</v>
      </c>
    </row>
    <row r="424" spans="1:30" x14ac:dyDescent="0.4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>
        <f t="shared" si="107"/>
        <v>0</v>
      </c>
      <c r="AD424" t="e">
        <f t="shared" si="108"/>
        <v>#DIV/0!</v>
      </c>
    </row>
    <row r="425" spans="1:30" x14ac:dyDescent="0.4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>
        <f t="shared" si="107"/>
        <v>0</v>
      </c>
      <c r="AD425" t="e">
        <f t="shared" si="108"/>
        <v>#DIV/0!</v>
      </c>
    </row>
    <row r="426" spans="1:30" ht="15.75" x14ac:dyDescent="0.5">
      <c r="A426" s="1" t="s">
        <v>0</v>
      </c>
      <c r="B426" s="2" t="s">
        <v>52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3"/>
      <c r="N426" s="3"/>
      <c r="O426" s="4"/>
      <c r="P426" s="1" t="s">
        <v>2</v>
      </c>
      <c r="Q426" s="2" t="str">
        <f>B426</f>
        <v>Guanosine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3"/>
      <c r="AC426">
        <f t="shared" si="107"/>
        <v>0</v>
      </c>
      <c r="AD426" t="e">
        <f t="shared" si="108"/>
        <v>#VALUE!</v>
      </c>
    </row>
    <row r="427" spans="1:30" x14ac:dyDescent="0.45">
      <c r="A427" s="3"/>
      <c r="B427" s="5" t="s">
        <v>3</v>
      </c>
      <c r="C427" s="5" t="s">
        <v>4</v>
      </c>
      <c r="D427" s="5" t="s">
        <v>5</v>
      </c>
      <c r="E427" s="5" t="s">
        <v>6</v>
      </c>
      <c r="F427" s="5" t="s">
        <v>7</v>
      </c>
      <c r="G427" s="5" t="s">
        <v>8</v>
      </c>
      <c r="H427" s="5" t="s">
        <v>9</v>
      </c>
      <c r="I427" s="5" t="s">
        <v>10</v>
      </c>
      <c r="J427" s="5" t="s">
        <v>11</v>
      </c>
      <c r="K427" s="5" t="s">
        <v>12</v>
      </c>
      <c r="L427" s="5" t="s">
        <v>13</v>
      </c>
      <c r="M427" s="5" t="s">
        <v>14</v>
      </c>
      <c r="N427" s="5" t="s">
        <v>15</v>
      </c>
      <c r="O427" s="4"/>
      <c r="P427" s="3"/>
      <c r="Q427" s="5" t="s">
        <v>3</v>
      </c>
      <c r="R427" s="5" t="s">
        <v>4</v>
      </c>
      <c r="S427" s="5" t="s">
        <v>5</v>
      </c>
      <c r="T427" s="5" t="s">
        <v>6</v>
      </c>
      <c r="U427" s="5" t="s">
        <v>7</v>
      </c>
      <c r="V427" s="5" t="s">
        <v>8</v>
      </c>
      <c r="W427" s="5" t="s">
        <v>9</v>
      </c>
      <c r="X427" s="5" t="s">
        <v>10</v>
      </c>
      <c r="Y427" s="5" t="s">
        <v>11</v>
      </c>
      <c r="Z427" s="5" t="s">
        <v>12</v>
      </c>
      <c r="AA427" s="5" t="s">
        <v>13</v>
      </c>
      <c r="AB427" s="5" t="s">
        <v>14</v>
      </c>
      <c r="AC427">
        <f t="shared" si="107"/>
        <v>0</v>
      </c>
      <c r="AD427" t="e">
        <f t="shared" si="108"/>
        <v>#VALUE!</v>
      </c>
    </row>
    <row r="428" spans="1:30" x14ac:dyDescent="0.45">
      <c r="A428" s="3" t="s">
        <v>16</v>
      </c>
      <c r="F428" s="3"/>
      <c r="G428" s="3"/>
      <c r="H428" s="3"/>
      <c r="I428" s="3"/>
      <c r="J428" s="3"/>
      <c r="K428" s="3"/>
      <c r="L428" s="3"/>
      <c r="M428" s="3"/>
      <c r="N428" s="3">
        <v>3.6634621409977131</v>
      </c>
      <c r="O428" s="4"/>
      <c r="P428" s="3" t="s">
        <v>16</v>
      </c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>
        <f t="shared" si="107"/>
        <v>0</v>
      </c>
      <c r="AD428" t="e">
        <f t="shared" si="108"/>
        <v>#DIV/0!</v>
      </c>
    </row>
    <row r="429" spans="1:30" x14ac:dyDescent="0.45">
      <c r="A429" s="3" t="s">
        <v>17</v>
      </c>
      <c r="B429">
        <v>113800</v>
      </c>
      <c r="F429" s="3"/>
      <c r="G429" s="3"/>
      <c r="H429" s="3"/>
      <c r="I429" s="3"/>
      <c r="J429" s="3"/>
      <c r="K429" s="3"/>
      <c r="L429" s="3"/>
      <c r="M429" s="3"/>
      <c r="N429" s="3">
        <v>52.663271584675194</v>
      </c>
      <c r="O429" s="4"/>
      <c r="P429" s="3" t="s">
        <v>17</v>
      </c>
      <c r="Q429" s="3">
        <f t="shared" ref="Q429:Q437" si="115">B429*$N429</f>
        <v>5993080.3063360369</v>
      </c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>
        <f t="shared" si="107"/>
        <v>5993080.3063360369</v>
      </c>
      <c r="AD429">
        <f t="shared" si="108"/>
        <v>1</v>
      </c>
    </row>
    <row r="430" spans="1:30" x14ac:dyDescent="0.45">
      <c r="A430" s="3" t="s">
        <v>18</v>
      </c>
      <c r="B430">
        <v>32236</v>
      </c>
      <c r="F430" s="3"/>
      <c r="G430" s="3"/>
      <c r="H430" s="3"/>
      <c r="I430" s="3"/>
      <c r="J430" s="3"/>
      <c r="K430" s="3"/>
      <c r="L430" s="3"/>
      <c r="M430" s="3"/>
      <c r="N430" s="3">
        <v>5.27428246560173</v>
      </c>
      <c r="O430" s="4"/>
      <c r="P430" s="3" t="s">
        <v>18</v>
      </c>
      <c r="Q430" s="3">
        <f t="shared" si="115"/>
        <v>170021.76956113736</v>
      </c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>
        <f t="shared" si="107"/>
        <v>170021.76956113736</v>
      </c>
      <c r="AD430">
        <f t="shared" si="108"/>
        <v>1</v>
      </c>
    </row>
    <row r="431" spans="1:30" x14ac:dyDescent="0.45">
      <c r="A431" s="3" t="s">
        <v>19</v>
      </c>
      <c r="B431">
        <v>280568</v>
      </c>
      <c r="F431" s="3"/>
      <c r="G431" s="3"/>
      <c r="H431" s="3"/>
      <c r="I431" s="3"/>
      <c r="J431" s="3"/>
      <c r="K431" s="3"/>
      <c r="L431" s="3"/>
      <c r="M431" s="3"/>
      <c r="N431" s="3">
        <v>1</v>
      </c>
      <c r="O431" s="4"/>
      <c r="P431" s="3" t="s">
        <v>19</v>
      </c>
      <c r="Q431" s="3">
        <f t="shared" si="115"/>
        <v>280568</v>
      </c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>
        <f t="shared" si="107"/>
        <v>280568</v>
      </c>
      <c r="AD431">
        <f t="shared" si="108"/>
        <v>1</v>
      </c>
    </row>
    <row r="432" spans="1:30" x14ac:dyDescent="0.45">
      <c r="A432" s="3" t="s">
        <v>20</v>
      </c>
      <c r="B432">
        <v>87762</v>
      </c>
      <c r="F432" s="3"/>
      <c r="G432" s="3"/>
      <c r="H432" s="3"/>
      <c r="I432" s="3"/>
      <c r="J432" s="3"/>
      <c r="K432" s="3"/>
      <c r="L432" s="3"/>
      <c r="M432" s="3"/>
      <c r="N432" s="3">
        <v>9.4133004498598787</v>
      </c>
      <c r="O432" s="4"/>
      <c r="P432" s="3" t="s">
        <v>20</v>
      </c>
      <c r="Q432" s="3">
        <f t="shared" si="115"/>
        <v>826130.07408060262</v>
      </c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>
        <f t="shared" si="107"/>
        <v>826130.07408060262</v>
      </c>
      <c r="AD432">
        <f t="shared" si="108"/>
        <v>1</v>
      </c>
    </row>
    <row r="433" spans="1:30" x14ac:dyDescent="0.45">
      <c r="A433" s="3" t="s">
        <v>21</v>
      </c>
      <c r="B433">
        <v>267082</v>
      </c>
      <c r="F433" s="3"/>
      <c r="G433" s="3"/>
      <c r="H433" s="3"/>
      <c r="I433" s="3"/>
      <c r="J433" s="3"/>
      <c r="K433" s="3"/>
      <c r="L433" s="3"/>
      <c r="M433" s="3"/>
      <c r="N433" s="3">
        <v>3.3537949993383345</v>
      </c>
      <c r="O433" s="4"/>
      <c r="P433" s="3" t="s">
        <v>21</v>
      </c>
      <c r="Q433" s="3">
        <f t="shared" si="115"/>
        <v>895738.27601328108</v>
      </c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>
        <f t="shared" si="107"/>
        <v>895738.27601328108</v>
      </c>
      <c r="AD433">
        <f t="shared" si="108"/>
        <v>1</v>
      </c>
    </row>
    <row r="434" spans="1:30" x14ac:dyDescent="0.45">
      <c r="A434" s="3" t="s">
        <v>22</v>
      </c>
      <c r="F434" s="3"/>
      <c r="G434" s="3"/>
      <c r="H434" s="3"/>
      <c r="I434" s="3"/>
      <c r="J434" s="3"/>
      <c r="K434" s="3"/>
      <c r="L434" s="3"/>
      <c r="M434" s="3"/>
      <c r="N434" s="3">
        <v>3.7705854651120836</v>
      </c>
      <c r="O434" s="4"/>
      <c r="P434" s="3" t="s">
        <v>22</v>
      </c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>
        <f t="shared" si="107"/>
        <v>0</v>
      </c>
      <c r="AD434" t="e">
        <f t="shared" si="108"/>
        <v>#DIV/0!</v>
      </c>
    </row>
    <row r="435" spans="1:30" x14ac:dyDescent="0.45">
      <c r="A435" s="3" t="s">
        <v>23</v>
      </c>
      <c r="B435">
        <v>55880</v>
      </c>
      <c r="F435" s="3"/>
      <c r="G435" s="3"/>
      <c r="H435" s="3"/>
      <c r="I435" s="3"/>
      <c r="J435" s="3"/>
      <c r="K435" s="3"/>
      <c r="L435" s="3"/>
      <c r="M435" s="3"/>
      <c r="N435" s="3">
        <v>10.154589962199262</v>
      </c>
      <c r="O435" s="4"/>
      <c r="P435" s="3" t="s">
        <v>23</v>
      </c>
      <c r="Q435" s="3">
        <f t="shared" si="115"/>
        <v>567438.48708769481</v>
      </c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>
        <f t="shared" si="107"/>
        <v>567438.48708769481</v>
      </c>
      <c r="AD435">
        <f t="shared" si="108"/>
        <v>1</v>
      </c>
    </row>
    <row r="436" spans="1:30" x14ac:dyDescent="0.45">
      <c r="A436" s="3" t="s">
        <v>24</v>
      </c>
      <c r="B436">
        <v>228945</v>
      </c>
      <c r="F436" s="3"/>
      <c r="G436" s="3"/>
      <c r="H436" s="3"/>
      <c r="I436" s="3"/>
      <c r="J436" s="3"/>
      <c r="K436" s="3"/>
      <c r="L436" s="3"/>
      <c r="M436" s="3"/>
      <c r="N436" s="3">
        <v>2.4585723137428261</v>
      </c>
      <c r="O436" s="4"/>
      <c r="P436" s="3" t="s">
        <v>24</v>
      </c>
      <c r="Q436" s="3">
        <f t="shared" si="115"/>
        <v>562877.83836985135</v>
      </c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>
        <f t="shared" si="107"/>
        <v>562877.83836985135</v>
      </c>
      <c r="AD436">
        <f t="shared" si="108"/>
        <v>1</v>
      </c>
    </row>
    <row r="437" spans="1:30" x14ac:dyDescent="0.45">
      <c r="A437" s="3" t="s">
        <v>25</v>
      </c>
      <c r="B437">
        <v>68177</v>
      </c>
      <c r="F437" s="3"/>
      <c r="G437" s="3"/>
      <c r="H437" s="3"/>
      <c r="I437" s="3"/>
      <c r="J437" s="3"/>
      <c r="K437" s="3"/>
      <c r="L437" s="3"/>
      <c r="M437" s="3"/>
      <c r="N437" s="3">
        <v>5.7441821194253215</v>
      </c>
      <c r="O437" s="4"/>
      <c r="P437" s="3" t="s">
        <v>25</v>
      </c>
      <c r="Q437" s="3">
        <f t="shared" si="115"/>
        <v>391621.10435606015</v>
      </c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>
        <f t="shared" si="107"/>
        <v>391621.10435606015</v>
      </c>
      <c r="AD437">
        <f t="shared" si="108"/>
        <v>1</v>
      </c>
    </row>
    <row r="438" spans="1:30" ht="15.75" x14ac:dyDescent="0.5">
      <c r="A438" s="1" t="s">
        <v>26</v>
      </c>
      <c r="B438" s="3">
        <f t="shared" ref="B438:M438" si="116">AVERAGE(B428:B432)</f>
        <v>128591.5</v>
      </c>
      <c r="C438" s="3" t="e">
        <f t="shared" si="116"/>
        <v>#DIV/0!</v>
      </c>
      <c r="D438" s="3" t="e">
        <f t="shared" si="116"/>
        <v>#DIV/0!</v>
      </c>
      <c r="E438" s="3" t="e">
        <f t="shared" si="116"/>
        <v>#DIV/0!</v>
      </c>
      <c r="F438" s="3" t="e">
        <f t="shared" si="116"/>
        <v>#DIV/0!</v>
      </c>
      <c r="G438" s="3" t="e">
        <f t="shared" si="116"/>
        <v>#DIV/0!</v>
      </c>
      <c r="H438" s="3" t="e">
        <f t="shared" si="116"/>
        <v>#DIV/0!</v>
      </c>
      <c r="I438" s="3" t="e">
        <f t="shared" si="116"/>
        <v>#DIV/0!</v>
      </c>
      <c r="J438" s="3" t="e">
        <f t="shared" si="116"/>
        <v>#DIV/0!</v>
      </c>
      <c r="K438" s="3" t="e">
        <f t="shared" si="116"/>
        <v>#DIV/0!</v>
      </c>
      <c r="L438" s="3" t="e">
        <f t="shared" si="116"/>
        <v>#DIV/0!</v>
      </c>
      <c r="M438" s="3" t="e">
        <f t="shared" si="116"/>
        <v>#DIV/0!</v>
      </c>
      <c r="N438" s="3"/>
      <c r="O438" s="4"/>
      <c r="P438" s="1" t="s">
        <v>26</v>
      </c>
      <c r="Q438" s="3">
        <f>AVERAGE(Q428:Q432)</f>
        <v>1817450.0374944441</v>
      </c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>
        <f t="shared" si="107"/>
        <v>1817450.0374944441</v>
      </c>
      <c r="AD438">
        <f t="shared" si="108"/>
        <v>1</v>
      </c>
    </row>
    <row r="439" spans="1:30" ht="15.75" x14ac:dyDescent="0.5">
      <c r="A439" s="1" t="s">
        <v>27</v>
      </c>
      <c r="B439" s="3">
        <f>AVERAGE(B433:B437)</f>
        <v>155021</v>
      </c>
      <c r="C439" s="3" t="e">
        <f t="shared" ref="C439:M439" si="117">AVERAGE(C433:C437)</f>
        <v>#DIV/0!</v>
      </c>
      <c r="D439" s="3" t="e">
        <f t="shared" si="117"/>
        <v>#DIV/0!</v>
      </c>
      <c r="E439" s="3" t="e">
        <f t="shared" si="117"/>
        <v>#DIV/0!</v>
      </c>
      <c r="F439" s="3" t="e">
        <f t="shared" si="117"/>
        <v>#DIV/0!</v>
      </c>
      <c r="G439" s="3" t="e">
        <f t="shared" si="117"/>
        <v>#DIV/0!</v>
      </c>
      <c r="H439" s="3" t="e">
        <f t="shared" si="117"/>
        <v>#DIV/0!</v>
      </c>
      <c r="I439" s="3" t="e">
        <f t="shared" si="117"/>
        <v>#DIV/0!</v>
      </c>
      <c r="J439" s="3" t="e">
        <f t="shared" si="117"/>
        <v>#DIV/0!</v>
      </c>
      <c r="K439" s="3" t="e">
        <f t="shared" si="117"/>
        <v>#DIV/0!</v>
      </c>
      <c r="L439" s="3" t="e">
        <f t="shared" si="117"/>
        <v>#DIV/0!</v>
      </c>
      <c r="M439" s="3" t="e">
        <f t="shared" si="117"/>
        <v>#DIV/0!</v>
      </c>
      <c r="N439" s="3"/>
      <c r="O439" s="4"/>
      <c r="P439" s="1" t="s">
        <v>27</v>
      </c>
      <c r="Q439" s="3">
        <f>AVERAGE(Q433:Q437)</f>
        <v>604418.92645672185</v>
      </c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>
        <f t="shared" si="107"/>
        <v>604418.92645672185</v>
      </c>
      <c r="AD439">
        <f t="shared" si="108"/>
        <v>1</v>
      </c>
    </row>
    <row r="440" spans="1:30" ht="15.75" x14ac:dyDescent="0.5">
      <c r="A440" s="1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6"/>
      <c r="P440" s="1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>
        <f t="shared" si="107"/>
        <v>0</v>
      </c>
      <c r="AD440" t="e">
        <f t="shared" si="108"/>
        <v>#DIV/0!</v>
      </c>
    </row>
    <row r="441" spans="1:30" x14ac:dyDescent="0.4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>
        <f t="shared" si="107"/>
        <v>0</v>
      </c>
      <c r="AD441" t="e">
        <f t="shared" si="108"/>
        <v>#DIV/0!</v>
      </c>
    </row>
    <row r="442" spans="1:30" x14ac:dyDescent="0.4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>
        <f t="shared" si="107"/>
        <v>0</v>
      </c>
      <c r="AD442" t="e">
        <f t="shared" si="108"/>
        <v>#DIV/0!</v>
      </c>
    </row>
    <row r="443" spans="1:30" ht="15.75" x14ac:dyDescent="0.5">
      <c r="A443" s="1" t="s">
        <v>0</v>
      </c>
      <c r="B443" s="2" t="s">
        <v>53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3"/>
      <c r="N443" s="3"/>
      <c r="O443" s="4"/>
      <c r="P443" s="1" t="s">
        <v>2</v>
      </c>
      <c r="Q443" s="2" t="str">
        <f>B443</f>
        <v>Hippuric acid</v>
      </c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3"/>
      <c r="AC443">
        <f t="shared" si="107"/>
        <v>0</v>
      </c>
      <c r="AD443" t="e">
        <f t="shared" si="108"/>
        <v>#VALUE!</v>
      </c>
    </row>
    <row r="444" spans="1:30" x14ac:dyDescent="0.45">
      <c r="A444" s="3"/>
      <c r="B444" s="5" t="s">
        <v>3</v>
      </c>
      <c r="C444" s="5" t="s">
        <v>4</v>
      </c>
      <c r="D444" s="5" t="s">
        <v>5</v>
      </c>
      <c r="E444" s="5" t="s">
        <v>6</v>
      </c>
      <c r="F444" s="5" t="s">
        <v>7</v>
      </c>
      <c r="G444" s="5" t="s">
        <v>8</v>
      </c>
      <c r="H444" s="5" t="s">
        <v>9</v>
      </c>
      <c r="I444" s="5" t="s">
        <v>10</v>
      </c>
      <c r="J444" s="5" t="s">
        <v>11</v>
      </c>
      <c r="K444" s="5" t="s">
        <v>12</v>
      </c>
      <c r="L444" s="5" t="s">
        <v>13</v>
      </c>
      <c r="M444" s="5" t="s">
        <v>14</v>
      </c>
      <c r="N444" s="5" t="s">
        <v>15</v>
      </c>
      <c r="O444" s="4"/>
      <c r="P444" s="3"/>
      <c r="Q444" s="5" t="s">
        <v>3</v>
      </c>
      <c r="R444" s="5" t="s">
        <v>4</v>
      </c>
      <c r="S444" s="5" t="s">
        <v>5</v>
      </c>
      <c r="T444" s="5" t="s">
        <v>6</v>
      </c>
      <c r="U444" s="5" t="s">
        <v>7</v>
      </c>
      <c r="V444" s="5" t="s">
        <v>8</v>
      </c>
      <c r="W444" s="5" t="s">
        <v>9</v>
      </c>
      <c r="X444" s="5" t="s">
        <v>10</v>
      </c>
      <c r="Y444" s="5" t="s">
        <v>11</v>
      </c>
      <c r="Z444" s="5" t="s">
        <v>12</v>
      </c>
      <c r="AA444" s="5" t="s">
        <v>13</v>
      </c>
      <c r="AB444" s="5" t="s">
        <v>14</v>
      </c>
      <c r="AC444">
        <f t="shared" si="107"/>
        <v>0</v>
      </c>
      <c r="AD444" t="e">
        <f t="shared" si="108"/>
        <v>#VALUE!</v>
      </c>
    </row>
    <row r="445" spans="1:30" x14ac:dyDescent="0.45">
      <c r="A445" s="3" t="s">
        <v>16</v>
      </c>
      <c r="B445">
        <v>38630</v>
      </c>
      <c r="F445" s="3"/>
      <c r="G445" s="3"/>
      <c r="H445" s="3"/>
      <c r="I445" s="3"/>
      <c r="J445" s="3"/>
      <c r="K445" s="3"/>
      <c r="L445" s="3"/>
      <c r="M445" s="3"/>
      <c r="N445" s="3">
        <v>3.6634621409977131</v>
      </c>
      <c r="O445" s="4"/>
      <c r="P445" s="3" t="s">
        <v>16</v>
      </c>
      <c r="Q445" s="3">
        <f>B445*$N445</f>
        <v>141519.54250674165</v>
      </c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>
        <f t="shared" si="107"/>
        <v>141519.54250674165</v>
      </c>
      <c r="AD445">
        <f t="shared" si="108"/>
        <v>1</v>
      </c>
    </row>
    <row r="446" spans="1:30" x14ac:dyDescent="0.45">
      <c r="A446" s="3" t="s">
        <v>17</v>
      </c>
      <c r="B446">
        <v>355712</v>
      </c>
      <c r="C446">
        <v>10977</v>
      </c>
      <c r="F446" s="3"/>
      <c r="G446" s="3"/>
      <c r="H446" s="3"/>
      <c r="I446" s="3"/>
      <c r="J446" s="3"/>
      <c r="K446" s="3"/>
      <c r="L446" s="3"/>
      <c r="M446" s="3"/>
      <c r="N446" s="3">
        <v>52.663271584675194</v>
      </c>
      <c r="O446" s="4"/>
      <c r="P446" s="3" t="s">
        <v>17</v>
      </c>
      <c r="Q446" s="3">
        <f t="shared" ref="Q446:R454" si="118">B446*$N446</f>
        <v>18732957.661927983</v>
      </c>
      <c r="R446" s="3">
        <f t="shared" si="118"/>
        <v>578084.7321849796</v>
      </c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>
        <f t="shared" si="107"/>
        <v>19311042.394112963</v>
      </c>
      <c r="AD446">
        <f t="shared" si="108"/>
        <v>0.97006455061373531</v>
      </c>
    </row>
    <row r="447" spans="1:30" x14ac:dyDescent="0.45">
      <c r="A447" s="3" t="s">
        <v>18</v>
      </c>
      <c r="B447">
        <v>669860</v>
      </c>
      <c r="C447">
        <v>34099</v>
      </c>
      <c r="F447" s="3"/>
      <c r="G447" s="3"/>
      <c r="H447" s="3"/>
      <c r="I447" s="3"/>
      <c r="J447" s="3"/>
      <c r="K447" s="3"/>
      <c r="L447" s="3"/>
      <c r="M447" s="3"/>
      <c r="N447" s="3">
        <v>5.27428246560173</v>
      </c>
      <c r="O447" s="4"/>
      <c r="P447" s="3" t="s">
        <v>18</v>
      </c>
      <c r="Q447" s="3">
        <f t="shared" si="118"/>
        <v>3533030.8524079747</v>
      </c>
      <c r="R447" s="3">
        <f t="shared" si="118"/>
        <v>179847.75779455338</v>
      </c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>
        <f t="shared" si="107"/>
        <v>3712878.6102025281</v>
      </c>
      <c r="AD447">
        <f t="shared" si="108"/>
        <v>0.95156109943902978</v>
      </c>
    </row>
    <row r="448" spans="1:30" x14ac:dyDescent="0.45">
      <c r="A448" s="3" t="s">
        <v>19</v>
      </c>
      <c r="B448">
        <v>6992479</v>
      </c>
      <c r="C448">
        <v>406614</v>
      </c>
      <c r="F448" s="3"/>
      <c r="G448" s="3"/>
      <c r="H448" s="3"/>
      <c r="I448" s="3"/>
      <c r="J448" s="3"/>
      <c r="K448" s="3"/>
      <c r="L448" s="3"/>
      <c r="M448" s="3"/>
      <c r="N448" s="3">
        <v>1</v>
      </c>
      <c r="O448" s="4"/>
      <c r="P448" s="3" t="s">
        <v>19</v>
      </c>
      <c r="Q448" s="3">
        <f t="shared" si="118"/>
        <v>6992479</v>
      </c>
      <c r="R448" s="3">
        <f t="shared" si="118"/>
        <v>406614</v>
      </c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>
        <f t="shared" si="107"/>
        <v>7399093</v>
      </c>
      <c r="AD448">
        <f t="shared" si="108"/>
        <v>0.94504542651376322</v>
      </c>
    </row>
    <row r="449" spans="1:30" x14ac:dyDescent="0.45">
      <c r="A449" s="3" t="s">
        <v>20</v>
      </c>
      <c r="B449">
        <v>1077282</v>
      </c>
      <c r="C449">
        <v>54506</v>
      </c>
      <c r="F449" s="3"/>
      <c r="G449" s="3"/>
      <c r="H449" s="3"/>
      <c r="I449" s="3"/>
      <c r="J449" s="3"/>
      <c r="K449" s="3"/>
      <c r="L449" s="3"/>
      <c r="M449" s="3"/>
      <c r="N449" s="3">
        <v>9.4133004498598787</v>
      </c>
      <c r="O449" s="4"/>
      <c r="P449" s="3" t="s">
        <v>20</v>
      </c>
      <c r="Q449" s="3">
        <f t="shared" si="118"/>
        <v>10140779.13522595</v>
      </c>
      <c r="R449" s="3">
        <f t="shared" si="118"/>
        <v>513081.35432006256</v>
      </c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>
        <f t="shared" si="107"/>
        <v>10653860.489546012</v>
      </c>
      <c r="AD449">
        <f t="shared" si="108"/>
        <v>0.95184080410818994</v>
      </c>
    </row>
    <row r="450" spans="1:30" x14ac:dyDescent="0.45">
      <c r="A450" s="3" t="s">
        <v>21</v>
      </c>
      <c r="B450">
        <v>3528970</v>
      </c>
      <c r="C450">
        <v>202767</v>
      </c>
      <c r="F450" s="3"/>
      <c r="G450" s="3"/>
      <c r="H450" s="3"/>
      <c r="I450" s="3"/>
      <c r="J450" s="3"/>
      <c r="K450" s="3"/>
      <c r="L450" s="3"/>
      <c r="M450" s="3"/>
      <c r="N450" s="3">
        <v>3.3537949993383345</v>
      </c>
      <c r="O450" s="4"/>
      <c r="P450" s="3" t="s">
        <v>21</v>
      </c>
      <c r="Q450" s="3">
        <f t="shared" si="118"/>
        <v>11835441.938815001</v>
      </c>
      <c r="R450" s="3">
        <f t="shared" si="118"/>
        <v>680038.95063083607</v>
      </c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>
        <f t="shared" si="107"/>
        <v>12515480.889445838</v>
      </c>
      <c r="AD450">
        <f t="shared" si="108"/>
        <v>0.94566417729866814</v>
      </c>
    </row>
    <row r="451" spans="1:30" x14ac:dyDescent="0.45">
      <c r="A451" s="3" t="s">
        <v>22</v>
      </c>
      <c r="B451">
        <v>39936</v>
      </c>
      <c r="F451" s="3"/>
      <c r="G451" s="3"/>
      <c r="H451" s="3"/>
      <c r="I451" s="3"/>
      <c r="J451" s="3"/>
      <c r="K451" s="3"/>
      <c r="L451" s="3"/>
      <c r="M451" s="3"/>
      <c r="N451" s="3">
        <v>3.7705854651120836</v>
      </c>
      <c r="O451" s="4"/>
      <c r="P451" s="3" t="s">
        <v>22</v>
      </c>
      <c r="Q451" s="3">
        <f t="shared" si="118"/>
        <v>150582.10113471618</v>
      </c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>
        <f t="shared" si="107"/>
        <v>150582.10113471618</v>
      </c>
      <c r="AD451">
        <f t="shared" si="108"/>
        <v>1</v>
      </c>
    </row>
    <row r="452" spans="1:30" x14ac:dyDescent="0.45">
      <c r="A452" s="3" t="s">
        <v>23</v>
      </c>
      <c r="B452">
        <v>683931</v>
      </c>
      <c r="C452">
        <v>36180</v>
      </c>
      <c r="F452" s="3"/>
      <c r="G452" s="3"/>
      <c r="H452" s="3"/>
      <c r="I452" s="3"/>
      <c r="J452" s="3"/>
      <c r="K452" s="3"/>
      <c r="L452" s="3"/>
      <c r="M452" s="3"/>
      <c r="N452" s="3">
        <v>10.154589962199262</v>
      </c>
      <c r="O452" s="4"/>
      <c r="P452" s="3" t="s">
        <v>23</v>
      </c>
      <c r="Q452" s="3">
        <f t="shared" si="118"/>
        <v>6945038.8674369035</v>
      </c>
      <c r="R452" s="3">
        <f t="shared" si="118"/>
        <v>367393.06483236933</v>
      </c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>
        <f t="shared" ref="AC452:AC515" si="119">SUM(Q452:AB452)</f>
        <v>7312431.9322692733</v>
      </c>
      <c r="AD452">
        <f t="shared" ref="AD452:AD515" si="120">Q452/AC452</f>
        <v>0.94975774568087412</v>
      </c>
    </row>
    <row r="453" spans="1:30" x14ac:dyDescent="0.45">
      <c r="A453" s="3" t="s">
        <v>24</v>
      </c>
      <c r="B453">
        <v>10285910</v>
      </c>
      <c r="C453">
        <v>599852</v>
      </c>
      <c r="F453" s="3"/>
      <c r="G453" s="3"/>
      <c r="H453" s="3"/>
      <c r="I453" s="3"/>
      <c r="J453" s="3"/>
      <c r="K453" s="3"/>
      <c r="L453" s="3"/>
      <c r="M453" s="3"/>
      <c r="N453" s="3">
        <v>2.4585723137428261</v>
      </c>
      <c r="O453" s="4"/>
      <c r="P453" s="3" t="s">
        <v>24</v>
      </c>
      <c r="Q453" s="3">
        <f t="shared" si="118"/>
        <v>25288653.547650471</v>
      </c>
      <c r="R453" s="3">
        <f t="shared" si="118"/>
        <v>1474779.5195432617</v>
      </c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>
        <f t="shared" si="119"/>
        <v>26763433.067193732</v>
      </c>
      <c r="AD453">
        <f t="shared" si="120"/>
        <v>0.94489572709746916</v>
      </c>
    </row>
    <row r="454" spans="1:30" x14ac:dyDescent="0.45">
      <c r="A454" s="3" t="s">
        <v>25</v>
      </c>
      <c r="B454">
        <v>384720</v>
      </c>
      <c r="C454">
        <v>17498</v>
      </c>
      <c r="F454" s="3"/>
      <c r="G454" s="3"/>
      <c r="H454" s="3"/>
      <c r="I454" s="3"/>
      <c r="J454" s="3"/>
      <c r="K454" s="3"/>
      <c r="L454" s="3"/>
      <c r="M454" s="3"/>
      <c r="N454" s="3">
        <v>5.7441821194253215</v>
      </c>
      <c r="O454" s="4"/>
      <c r="P454" s="3" t="s">
        <v>25</v>
      </c>
      <c r="Q454" s="3">
        <f t="shared" si="118"/>
        <v>2209901.7449853099</v>
      </c>
      <c r="R454" s="3">
        <f t="shared" si="118"/>
        <v>100511.69872570428</v>
      </c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>
        <f t="shared" si="119"/>
        <v>2310413.443711014</v>
      </c>
      <c r="AD454">
        <f t="shared" si="120"/>
        <v>0.9564962284134475</v>
      </c>
    </row>
    <row r="455" spans="1:30" ht="15.75" x14ac:dyDescent="0.5">
      <c r="A455" s="1" t="s">
        <v>26</v>
      </c>
      <c r="B455" s="3">
        <f t="shared" ref="B455:M455" si="121">AVERAGE(B445:B449)</f>
        <v>1826792.6</v>
      </c>
      <c r="C455" s="3">
        <f t="shared" si="121"/>
        <v>126549</v>
      </c>
      <c r="D455" s="3" t="e">
        <f t="shared" si="121"/>
        <v>#DIV/0!</v>
      </c>
      <c r="E455" s="3" t="e">
        <f t="shared" si="121"/>
        <v>#DIV/0!</v>
      </c>
      <c r="F455" s="3" t="e">
        <f t="shared" si="121"/>
        <v>#DIV/0!</v>
      </c>
      <c r="G455" s="3" t="e">
        <f t="shared" si="121"/>
        <v>#DIV/0!</v>
      </c>
      <c r="H455" s="3" t="e">
        <f t="shared" si="121"/>
        <v>#DIV/0!</v>
      </c>
      <c r="I455" s="3" t="e">
        <f t="shared" si="121"/>
        <v>#DIV/0!</v>
      </c>
      <c r="J455" s="3" t="e">
        <f t="shared" si="121"/>
        <v>#DIV/0!</v>
      </c>
      <c r="K455" s="3" t="e">
        <f t="shared" si="121"/>
        <v>#DIV/0!</v>
      </c>
      <c r="L455" s="3" t="e">
        <f t="shared" si="121"/>
        <v>#DIV/0!</v>
      </c>
      <c r="M455" s="3" t="e">
        <f t="shared" si="121"/>
        <v>#DIV/0!</v>
      </c>
      <c r="N455" s="3"/>
      <c r="O455" s="4"/>
      <c r="P455" s="1" t="s">
        <v>26</v>
      </c>
      <c r="Q455" s="3">
        <f>AVERAGE(Q445:Q449)</f>
        <v>7908153.2384137306</v>
      </c>
      <c r="R455" s="3">
        <f>AVERAGE(R445:R449)</f>
        <v>419406.96107489889</v>
      </c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>
        <f t="shared" si="119"/>
        <v>8327560.1994886296</v>
      </c>
      <c r="AD455">
        <f t="shared" si="120"/>
        <v>0.94963627388720007</v>
      </c>
    </row>
    <row r="456" spans="1:30" ht="15.75" x14ac:dyDescent="0.5">
      <c r="A456" s="1" t="s">
        <v>27</v>
      </c>
      <c r="B456" s="3">
        <f>AVERAGE(B450:B454)</f>
        <v>2984693.4</v>
      </c>
      <c r="C456" s="3">
        <f t="shared" ref="C456:M456" si="122">AVERAGE(C450:C454)</f>
        <v>214074.25</v>
      </c>
      <c r="D456" s="3" t="e">
        <f t="shared" si="122"/>
        <v>#DIV/0!</v>
      </c>
      <c r="E456" s="3" t="e">
        <f t="shared" si="122"/>
        <v>#DIV/0!</v>
      </c>
      <c r="F456" s="3" t="e">
        <f t="shared" si="122"/>
        <v>#DIV/0!</v>
      </c>
      <c r="G456" s="3" t="e">
        <f t="shared" si="122"/>
        <v>#DIV/0!</v>
      </c>
      <c r="H456" s="3" t="e">
        <f t="shared" si="122"/>
        <v>#DIV/0!</v>
      </c>
      <c r="I456" s="3" t="e">
        <f t="shared" si="122"/>
        <v>#DIV/0!</v>
      </c>
      <c r="J456" s="3" t="e">
        <f t="shared" si="122"/>
        <v>#DIV/0!</v>
      </c>
      <c r="K456" s="3" t="e">
        <f t="shared" si="122"/>
        <v>#DIV/0!</v>
      </c>
      <c r="L456" s="3" t="e">
        <f t="shared" si="122"/>
        <v>#DIV/0!</v>
      </c>
      <c r="M456" s="3" t="e">
        <f t="shared" si="122"/>
        <v>#DIV/0!</v>
      </c>
      <c r="N456" s="3"/>
      <c r="O456" s="4"/>
      <c r="P456" s="1" t="s">
        <v>27</v>
      </c>
      <c r="Q456" s="3">
        <f>AVERAGE(Q450:Q454)</f>
        <v>9285923.6400044803</v>
      </c>
      <c r="R456" s="3">
        <f t="shared" ref="R456" si="123">AVERAGE(R450:R454)</f>
        <v>655680.80843304284</v>
      </c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>
        <f t="shared" si="119"/>
        <v>9941604.4484375231</v>
      </c>
      <c r="AD456">
        <f t="shared" si="120"/>
        <v>0.93404678170070499</v>
      </c>
    </row>
    <row r="457" spans="1:30" ht="15.75" x14ac:dyDescent="0.5">
      <c r="A457" s="1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6"/>
      <c r="P457" s="1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>
        <f t="shared" si="119"/>
        <v>0</v>
      </c>
      <c r="AD457" t="e">
        <f t="shared" si="120"/>
        <v>#DIV/0!</v>
      </c>
    </row>
    <row r="458" spans="1:30" x14ac:dyDescent="0.4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>
        <f t="shared" si="119"/>
        <v>0</v>
      </c>
      <c r="AD458" t="e">
        <f t="shared" si="120"/>
        <v>#DIV/0!</v>
      </c>
    </row>
    <row r="459" spans="1:30" x14ac:dyDescent="0.4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>
        <f t="shared" si="119"/>
        <v>0</v>
      </c>
      <c r="AD459" t="e">
        <f t="shared" si="120"/>
        <v>#DIV/0!</v>
      </c>
    </row>
    <row r="460" spans="1:30" ht="15.75" x14ac:dyDescent="0.5">
      <c r="A460" s="1" t="s">
        <v>0</v>
      </c>
      <c r="B460" s="2" t="s">
        <v>54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3"/>
      <c r="N460" s="3"/>
      <c r="O460" s="4"/>
      <c r="P460" s="1" t="s">
        <v>2</v>
      </c>
      <c r="Q460" s="2" t="str">
        <f>B460</f>
        <v>Homogentisic acid</v>
      </c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3"/>
      <c r="AC460">
        <f t="shared" si="119"/>
        <v>0</v>
      </c>
      <c r="AD460" t="e">
        <f t="shared" si="120"/>
        <v>#VALUE!</v>
      </c>
    </row>
    <row r="461" spans="1:30" x14ac:dyDescent="0.45">
      <c r="A461" s="3"/>
      <c r="B461" s="5" t="s">
        <v>3</v>
      </c>
      <c r="C461" s="5" t="s">
        <v>4</v>
      </c>
      <c r="D461" s="5" t="s">
        <v>5</v>
      </c>
      <c r="E461" s="5" t="s">
        <v>6</v>
      </c>
      <c r="F461" s="5" t="s">
        <v>7</v>
      </c>
      <c r="G461" s="5" t="s">
        <v>8</v>
      </c>
      <c r="H461" s="5" t="s">
        <v>9</v>
      </c>
      <c r="I461" s="5" t="s">
        <v>10</v>
      </c>
      <c r="J461" s="5" t="s">
        <v>11</v>
      </c>
      <c r="K461" s="5" t="s">
        <v>12</v>
      </c>
      <c r="L461" s="5" t="s">
        <v>13</v>
      </c>
      <c r="M461" s="5" t="s">
        <v>14</v>
      </c>
      <c r="N461" s="5" t="s">
        <v>15</v>
      </c>
      <c r="O461" s="4"/>
      <c r="P461" s="3"/>
      <c r="Q461" s="5" t="s">
        <v>3</v>
      </c>
      <c r="R461" s="5" t="s">
        <v>4</v>
      </c>
      <c r="S461" s="5" t="s">
        <v>5</v>
      </c>
      <c r="T461" s="5" t="s">
        <v>6</v>
      </c>
      <c r="U461" s="5" t="s">
        <v>7</v>
      </c>
      <c r="V461" s="5" t="s">
        <v>8</v>
      </c>
      <c r="W461" s="5" t="s">
        <v>9</v>
      </c>
      <c r="X461" s="5" t="s">
        <v>10</v>
      </c>
      <c r="Y461" s="5" t="s">
        <v>11</v>
      </c>
      <c r="Z461" s="5" t="s">
        <v>12</v>
      </c>
      <c r="AA461" s="5" t="s">
        <v>13</v>
      </c>
      <c r="AB461" s="5" t="s">
        <v>14</v>
      </c>
      <c r="AC461">
        <f t="shared" si="119"/>
        <v>0</v>
      </c>
      <c r="AD461" t="e">
        <f t="shared" si="120"/>
        <v>#VALUE!</v>
      </c>
    </row>
    <row r="462" spans="1:30" x14ac:dyDescent="0.45">
      <c r="A462" s="3" t="s">
        <v>16</v>
      </c>
      <c r="B462">
        <v>55991</v>
      </c>
      <c r="F462" s="3"/>
      <c r="G462" s="3"/>
      <c r="H462" s="3"/>
      <c r="I462" s="3"/>
      <c r="J462" s="3"/>
      <c r="K462" s="3"/>
      <c r="L462" s="3"/>
      <c r="M462" s="3"/>
      <c r="N462" s="3">
        <v>3.6634621409977131</v>
      </c>
      <c r="O462" s="4"/>
      <c r="P462" s="3" t="s">
        <v>16</v>
      </c>
      <c r="Q462" s="3">
        <f>B462*$N462</f>
        <v>205120.90873660296</v>
      </c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>
        <f t="shared" si="119"/>
        <v>205120.90873660296</v>
      </c>
      <c r="AD462">
        <f t="shared" si="120"/>
        <v>1</v>
      </c>
    </row>
    <row r="463" spans="1:30" x14ac:dyDescent="0.45">
      <c r="A463" s="3" t="s">
        <v>17</v>
      </c>
      <c r="B463">
        <v>350355</v>
      </c>
      <c r="F463" s="3"/>
      <c r="G463" s="3"/>
      <c r="H463" s="3"/>
      <c r="I463" s="3"/>
      <c r="J463" s="3"/>
      <c r="K463" s="3"/>
      <c r="L463" s="3"/>
      <c r="M463" s="3"/>
      <c r="N463" s="3">
        <v>52.663271584675194</v>
      </c>
      <c r="O463" s="4"/>
      <c r="P463" s="3" t="s">
        <v>17</v>
      </c>
      <c r="Q463" s="3">
        <f t="shared" ref="Q463:Q471" si="124">B463*$N463</f>
        <v>18450840.516048878</v>
      </c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>
        <f t="shared" si="119"/>
        <v>18450840.516048878</v>
      </c>
      <c r="AD463">
        <f t="shared" si="120"/>
        <v>1</v>
      </c>
    </row>
    <row r="464" spans="1:30" x14ac:dyDescent="0.45">
      <c r="A464" s="3" t="s">
        <v>18</v>
      </c>
      <c r="B464">
        <v>199997</v>
      </c>
      <c r="F464" s="3"/>
      <c r="G464" s="3"/>
      <c r="H464" s="3"/>
      <c r="I464" s="3"/>
      <c r="J464" s="3"/>
      <c r="K464" s="3"/>
      <c r="L464" s="3"/>
      <c r="M464" s="3"/>
      <c r="N464" s="3">
        <v>5.27428246560173</v>
      </c>
      <c r="O464" s="4"/>
      <c r="P464" s="3" t="s">
        <v>18</v>
      </c>
      <c r="Q464" s="3">
        <f t="shared" si="124"/>
        <v>1054840.6702729492</v>
      </c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>
        <f t="shared" si="119"/>
        <v>1054840.6702729492</v>
      </c>
      <c r="AD464">
        <f t="shared" si="120"/>
        <v>1</v>
      </c>
    </row>
    <row r="465" spans="1:30" x14ac:dyDescent="0.45">
      <c r="A465" s="3" t="s">
        <v>19</v>
      </c>
      <c r="B465">
        <v>72224</v>
      </c>
      <c r="F465" s="3"/>
      <c r="G465" s="3"/>
      <c r="H465" s="3"/>
      <c r="I465" s="3"/>
      <c r="J465" s="3"/>
      <c r="K465" s="3"/>
      <c r="L465" s="3"/>
      <c r="M465" s="3"/>
      <c r="N465" s="3">
        <v>1</v>
      </c>
      <c r="O465" s="4"/>
      <c r="P465" s="3" t="s">
        <v>19</v>
      </c>
      <c r="Q465" s="3">
        <f t="shared" si="124"/>
        <v>72224</v>
      </c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>
        <f t="shared" si="119"/>
        <v>72224</v>
      </c>
      <c r="AD465">
        <f t="shared" si="120"/>
        <v>1</v>
      </c>
    </row>
    <row r="466" spans="1:30" x14ac:dyDescent="0.45">
      <c r="A466" s="3" t="s">
        <v>20</v>
      </c>
      <c r="B466">
        <v>65299</v>
      </c>
      <c r="F466" s="3"/>
      <c r="G466" s="3"/>
      <c r="H466" s="3"/>
      <c r="I466" s="3"/>
      <c r="J466" s="3"/>
      <c r="K466" s="3"/>
      <c r="L466" s="3"/>
      <c r="M466" s="3"/>
      <c r="N466" s="3">
        <v>9.4133004498598787</v>
      </c>
      <c r="O466" s="4"/>
      <c r="P466" s="3" t="s">
        <v>20</v>
      </c>
      <c r="Q466" s="3">
        <f t="shared" si="124"/>
        <v>614679.10607540025</v>
      </c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>
        <f t="shared" si="119"/>
        <v>614679.10607540025</v>
      </c>
      <c r="AD466">
        <f t="shared" si="120"/>
        <v>1</v>
      </c>
    </row>
    <row r="467" spans="1:30" x14ac:dyDescent="0.45">
      <c r="A467" s="3" t="s">
        <v>21</v>
      </c>
      <c r="B467">
        <v>29321</v>
      </c>
      <c r="F467" s="3"/>
      <c r="G467" s="3"/>
      <c r="H467" s="3"/>
      <c r="I467" s="3"/>
      <c r="J467" s="3"/>
      <c r="K467" s="3"/>
      <c r="L467" s="3"/>
      <c r="M467" s="3"/>
      <c r="N467" s="3">
        <v>3.3537949993383345</v>
      </c>
      <c r="O467" s="4"/>
      <c r="P467" s="3" t="s">
        <v>21</v>
      </c>
      <c r="Q467" s="3">
        <f t="shared" si="124"/>
        <v>98336.623175599307</v>
      </c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>
        <f t="shared" si="119"/>
        <v>98336.623175599307</v>
      </c>
      <c r="AD467">
        <f t="shared" si="120"/>
        <v>1</v>
      </c>
    </row>
    <row r="468" spans="1:30" x14ac:dyDescent="0.45">
      <c r="A468" s="3" t="s">
        <v>22</v>
      </c>
      <c r="B468">
        <v>162353</v>
      </c>
      <c r="F468" s="3"/>
      <c r="G468" s="3"/>
      <c r="H468" s="3"/>
      <c r="I468" s="3"/>
      <c r="J468" s="3"/>
      <c r="K468" s="3"/>
      <c r="L468" s="3"/>
      <c r="M468" s="3"/>
      <c r="N468" s="3">
        <v>3.7705854651120836</v>
      </c>
      <c r="O468" s="4"/>
      <c r="P468" s="3" t="s">
        <v>22</v>
      </c>
      <c r="Q468" s="3">
        <f t="shared" si="124"/>
        <v>612165.86201734212</v>
      </c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>
        <f t="shared" si="119"/>
        <v>612165.86201734212</v>
      </c>
      <c r="AD468">
        <f t="shared" si="120"/>
        <v>1</v>
      </c>
    </row>
    <row r="469" spans="1:30" x14ac:dyDescent="0.45">
      <c r="A469" s="3" t="s">
        <v>23</v>
      </c>
      <c r="B469">
        <v>63677</v>
      </c>
      <c r="F469" s="3"/>
      <c r="G469" s="3"/>
      <c r="H469" s="3"/>
      <c r="I469" s="3"/>
      <c r="J469" s="3"/>
      <c r="K469" s="3"/>
      <c r="L469" s="3"/>
      <c r="M469" s="3"/>
      <c r="N469" s="3">
        <v>10.154589962199262</v>
      </c>
      <c r="O469" s="4"/>
      <c r="P469" s="3" t="s">
        <v>23</v>
      </c>
      <c r="Q469" s="3">
        <f t="shared" si="124"/>
        <v>646613.82502296241</v>
      </c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>
        <f t="shared" si="119"/>
        <v>646613.82502296241</v>
      </c>
      <c r="AD469">
        <f t="shared" si="120"/>
        <v>1</v>
      </c>
    </row>
    <row r="470" spans="1:30" x14ac:dyDescent="0.45">
      <c r="A470" s="3" t="s">
        <v>24</v>
      </c>
      <c r="B470">
        <v>160037</v>
      </c>
      <c r="F470" s="3"/>
      <c r="G470" s="3"/>
      <c r="H470" s="3"/>
      <c r="I470" s="3"/>
      <c r="J470" s="3"/>
      <c r="K470" s="3"/>
      <c r="L470" s="3"/>
      <c r="M470" s="3"/>
      <c r="N470" s="3">
        <v>2.4585723137428261</v>
      </c>
      <c r="O470" s="4"/>
      <c r="P470" s="3" t="s">
        <v>24</v>
      </c>
      <c r="Q470" s="3">
        <f t="shared" si="124"/>
        <v>393462.53737446066</v>
      </c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>
        <f t="shared" si="119"/>
        <v>393462.53737446066</v>
      </c>
      <c r="AD470">
        <f t="shared" si="120"/>
        <v>1</v>
      </c>
    </row>
    <row r="471" spans="1:30" x14ac:dyDescent="0.45">
      <c r="A471" s="3" t="s">
        <v>25</v>
      </c>
      <c r="B471">
        <v>206363</v>
      </c>
      <c r="F471" s="3"/>
      <c r="G471" s="3"/>
      <c r="H471" s="3"/>
      <c r="I471" s="3"/>
      <c r="J471" s="3"/>
      <c r="K471" s="3"/>
      <c r="L471" s="3"/>
      <c r="M471" s="3"/>
      <c r="N471" s="3">
        <v>5.7441821194253215</v>
      </c>
      <c r="O471" s="4"/>
      <c r="P471" s="3" t="s">
        <v>25</v>
      </c>
      <c r="Q471" s="3">
        <f t="shared" si="124"/>
        <v>1185386.6547109676</v>
      </c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>
        <f t="shared" si="119"/>
        <v>1185386.6547109676</v>
      </c>
      <c r="AD471">
        <f t="shared" si="120"/>
        <v>1</v>
      </c>
    </row>
    <row r="472" spans="1:30" ht="15.75" x14ac:dyDescent="0.5">
      <c r="A472" s="1" t="s">
        <v>26</v>
      </c>
      <c r="B472" s="3">
        <f t="shared" ref="B472:M472" si="125">AVERAGE(B462:B466)</f>
        <v>148773.20000000001</v>
      </c>
      <c r="C472" s="3" t="e">
        <f t="shared" si="125"/>
        <v>#DIV/0!</v>
      </c>
      <c r="D472" s="3" t="e">
        <f t="shared" si="125"/>
        <v>#DIV/0!</v>
      </c>
      <c r="E472" s="3" t="e">
        <f t="shared" si="125"/>
        <v>#DIV/0!</v>
      </c>
      <c r="F472" s="3" t="e">
        <f t="shared" si="125"/>
        <v>#DIV/0!</v>
      </c>
      <c r="G472" s="3" t="e">
        <f t="shared" si="125"/>
        <v>#DIV/0!</v>
      </c>
      <c r="H472" s="3" t="e">
        <f t="shared" si="125"/>
        <v>#DIV/0!</v>
      </c>
      <c r="I472" s="3" t="e">
        <f t="shared" si="125"/>
        <v>#DIV/0!</v>
      </c>
      <c r="J472" s="3" t="e">
        <f t="shared" si="125"/>
        <v>#DIV/0!</v>
      </c>
      <c r="K472" s="3" t="e">
        <f t="shared" si="125"/>
        <v>#DIV/0!</v>
      </c>
      <c r="L472" s="3" t="e">
        <f t="shared" si="125"/>
        <v>#DIV/0!</v>
      </c>
      <c r="M472" s="3" t="e">
        <f t="shared" si="125"/>
        <v>#DIV/0!</v>
      </c>
      <c r="N472" s="3"/>
      <c r="O472" s="4"/>
      <c r="P472" s="1" t="s">
        <v>26</v>
      </c>
      <c r="Q472" s="3">
        <f>AVERAGE(Q462:Q466)</f>
        <v>4079541.0402267659</v>
      </c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>
        <f t="shared" si="119"/>
        <v>4079541.0402267659</v>
      </c>
      <c r="AD472">
        <f t="shared" si="120"/>
        <v>1</v>
      </c>
    </row>
    <row r="473" spans="1:30" ht="15.75" x14ac:dyDescent="0.5">
      <c r="A473" s="1" t="s">
        <v>27</v>
      </c>
      <c r="B473" s="3">
        <f>AVERAGE(B467:B471)</f>
        <v>124350.2</v>
      </c>
      <c r="C473" s="3" t="e">
        <f t="shared" ref="C473:M473" si="126">AVERAGE(C467:C471)</f>
        <v>#DIV/0!</v>
      </c>
      <c r="D473" s="3" t="e">
        <f t="shared" si="126"/>
        <v>#DIV/0!</v>
      </c>
      <c r="E473" s="3" t="e">
        <f t="shared" si="126"/>
        <v>#DIV/0!</v>
      </c>
      <c r="F473" s="3" t="e">
        <f t="shared" si="126"/>
        <v>#DIV/0!</v>
      </c>
      <c r="G473" s="3" t="e">
        <f t="shared" si="126"/>
        <v>#DIV/0!</v>
      </c>
      <c r="H473" s="3" t="e">
        <f t="shared" si="126"/>
        <v>#DIV/0!</v>
      </c>
      <c r="I473" s="3" t="e">
        <f t="shared" si="126"/>
        <v>#DIV/0!</v>
      </c>
      <c r="J473" s="3" t="e">
        <f t="shared" si="126"/>
        <v>#DIV/0!</v>
      </c>
      <c r="K473" s="3" t="e">
        <f t="shared" si="126"/>
        <v>#DIV/0!</v>
      </c>
      <c r="L473" s="3" t="e">
        <f t="shared" si="126"/>
        <v>#DIV/0!</v>
      </c>
      <c r="M473" s="3" t="e">
        <f t="shared" si="126"/>
        <v>#DIV/0!</v>
      </c>
      <c r="N473" s="3"/>
      <c r="O473" s="4"/>
      <c r="P473" s="1" t="s">
        <v>27</v>
      </c>
      <c r="Q473" s="3">
        <f>AVERAGE(Q467:Q471)</f>
        <v>587193.10046026646</v>
      </c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>
        <f t="shared" si="119"/>
        <v>587193.10046026646</v>
      </c>
      <c r="AD473">
        <f t="shared" si="120"/>
        <v>1</v>
      </c>
    </row>
    <row r="474" spans="1:30" ht="15.75" x14ac:dyDescent="0.5">
      <c r="A474" s="1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6"/>
      <c r="P474" s="1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>
        <f t="shared" si="119"/>
        <v>0</v>
      </c>
      <c r="AD474" t="e">
        <f t="shared" si="120"/>
        <v>#DIV/0!</v>
      </c>
    </row>
    <row r="475" spans="1:30" x14ac:dyDescent="0.4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>
        <f t="shared" si="119"/>
        <v>0</v>
      </c>
      <c r="AD475" t="e">
        <f t="shared" si="120"/>
        <v>#DIV/0!</v>
      </c>
    </row>
    <row r="476" spans="1:30" x14ac:dyDescent="0.4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>
        <f t="shared" si="119"/>
        <v>0</v>
      </c>
      <c r="AD476" t="e">
        <f t="shared" si="120"/>
        <v>#DIV/0!</v>
      </c>
    </row>
    <row r="477" spans="1:30" ht="15.75" x14ac:dyDescent="0.5">
      <c r="A477" s="1" t="s">
        <v>0</v>
      </c>
      <c r="B477" s="2" t="s">
        <v>55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3"/>
      <c r="N477" s="3"/>
      <c r="O477" s="4"/>
      <c r="P477" s="1" t="s">
        <v>2</v>
      </c>
      <c r="Q477" s="2" t="str">
        <f>B477</f>
        <v>Inosine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3"/>
      <c r="AC477">
        <f t="shared" si="119"/>
        <v>0</v>
      </c>
      <c r="AD477" t="e">
        <f t="shared" si="120"/>
        <v>#VALUE!</v>
      </c>
    </row>
    <row r="478" spans="1:30" x14ac:dyDescent="0.45">
      <c r="A478" s="3"/>
      <c r="B478" s="5" t="s">
        <v>3</v>
      </c>
      <c r="C478" s="5" t="s">
        <v>4</v>
      </c>
      <c r="D478" s="5" t="s">
        <v>5</v>
      </c>
      <c r="E478" s="5" t="s">
        <v>6</v>
      </c>
      <c r="F478" s="5" t="s">
        <v>7</v>
      </c>
      <c r="G478" s="5" t="s">
        <v>8</v>
      </c>
      <c r="H478" s="5" t="s">
        <v>9</v>
      </c>
      <c r="I478" s="5" t="s">
        <v>10</v>
      </c>
      <c r="J478" s="5" t="s">
        <v>11</v>
      </c>
      <c r="K478" s="5" t="s">
        <v>12</v>
      </c>
      <c r="L478" s="5" t="s">
        <v>13</v>
      </c>
      <c r="M478" s="5" t="s">
        <v>14</v>
      </c>
      <c r="N478" s="5" t="s">
        <v>15</v>
      </c>
      <c r="O478" s="4"/>
      <c r="P478" s="3"/>
      <c r="Q478" s="5" t="s">
        <v>3</v>
      </c>
      <c r="R478" s="5" t="s">
        <v>4</v>
      </c>
      <c r="S478" s="5" t="s">
        <v>5</v>
      </c>
      <c r="T478" s="5" t="s">
        <v>6</v>
      </c>
      <c r="U478" s="5" t="s">
        <v>7</v>
      </c>
      <c r="V478" s="5" t="s">
        <v>8</v>
      </c>
      <c r="W478" s="5" t="s">
        <v>9</v>
      </c>
      <c r="X478" s="5" t="s">
        <v>10</v>
      </c>
      <c r="Y478" s="5" t="s">
        <v>11</v>
      </c>
      <c r="Z478" s="5" t="s">
        <v>12</v>
      </c>
      <c r="AA478" s="5" t="s">
        <v>13</v>
      </c>
      <c r="AB478" s="5" t="s">
        <v>14</v>
      </c>
      <c r="AC478">
        <f t="shared" si="119"/>
        <v>0</v>
      </c>
      <c r="AD478" t="e">
        <f t="shared" si="120"/>
        <v>#VALUE!</v>
      </c>
    </row>
    <row r="479" spans="1:30" x14ac:dyDescent="0.45">
      <c r="A479" s="3" t="s">
        <v>16</v>
      </c>
      <c r="B479">
        <v>13206</v>
      </c>
      <c r="F479" s="3"/>
      <c r="G479">
        <v>18332</v>
      </c>
      <c r="I479" s="3"/>
      <c r="J479" s="3"/>
      <c r="K479" s="3"/>
      <c r="L479" s="3"/>
      <c r="M479" s="3"/>
      <c r="N479" s="3">
        <v>3.6634621409977131</v>
      </c>
      <c r="O479" s="4"/>
      <c r="P479" s="3" t="s">
        <v>16</v>
      </c>
      <c r="Q479" s="3">
        <f>B479*$N479</f>
        <v>48379.681034015797</v>
      </c>
      <c r="R479" s="3"/>
      <c r="S479" s="3"/>
      <c r="T479" s="3"/>
      <c r="U479" s="3"/>
      <c r="V479" s="3">
        <f t="shared" ref="V479:W488" si="127">G479*$N479</f>
        <v>67158.58796877008</v>
      </c>
      <c r="W479" s="3"/>
      <c r="X479" s="3"/>
      <c r="Y479" s="3"/>
      <c r="Z479" s="3"/>
      <c r="AA479" s="3"/>
      <c r="AB479" s="3"/>
      <c r="AC479">
        <f t="shared" si="119"/>
        <v>115538.26900278588</v>
      </c>
      <c r="AD479">
        <f t="shared" si="120"/>
        <v>0.41873295706766439</v>
      </c>
    </row>
    <row r="480" spans="1:30" x14ac:dyDescent="0.45">
      <c r="A480" s="3" t="s">
        <v>17</v>
      </c>
      <c r="B480">
        <v>252886</v>
      </c>
      <c r="C480">
        <v>19821</v>
      </c>
      <c r="F480" s="3"/>
      <c r="G480">
        <v>99985</v>
      </c>
      <c r="I480" s="3"/>
      <c r="J480" s="3"/>
      <c r="K480" s="3"/>
      <c r="L480" s="3"/>
      <c r="M480" s="3"/>
      <c r="N480" s="3">
        <v>52.663271584675194</v>
      </c>
      <c r="O480" s="4"/>
      <c r="P480" s="3" t="s">
        <v>17</v>
      </c>
      <c r="Q480" s="3">
        <f t="shared" ref="Q480:R488" si="128">B480*$N480</f>
        <v>13317804.097962171</v>
      </c>
      <c r="R480" s="3">
        <f t="shared" si="128"/>
        <v>1043838.7060798471</v>
      </c>
      <c r="S480" s="3"/>
      <c r="T480" s="3"/>
      <c r="U480" s="3"/>
      <c r="V480" s="3">
        <f t="shared" si="127"/>
        <v>5265537.209393749</v>
      </c>
      <c r="W480" s="3"/>
      <c r="X480" s="3"/>
      <c r="Y480" s="3"/>
      <c r="Z480" s="3"/>
      <c r="AA480" s="3"/>
      <c r="AB480" s="3"/>
      <c r="AC480">
        <f t="shared" si="119"/>
        <v>19627180.013435766</v>
      </c>
      <c r="AD480">
        <f t="shared" si="120"/>
        <v>0.67853884709089551</v>
      </c>
    </row>
    <row r="481" spans="1:30" x14ac:dyDescent="0.45">
      <c r="A481" s="3" t="s">
        <v>18</v>
      </c>
      <c r="B481">
        <v>135904</v>
      </c>
      <c r="F481" s="3"/>
      <c r="G481">
        <v>850529</v>
      </c>
      <c r="I481" s="3"/>
      <c r="J481" s="3"/>
      <c r="K481" s="3"/>
      <c r="L481" s="3"/>
      <c r="M481" s="3"/>
      <c r="N481" s="3">
        <v>5.27428246560173</v>
      </c>
      <c r="O481" s="4"/>
      <c r="P481" s="3" t="s">
        <v>18</v>
      </c>
      <c r="Q481" s="3">
        <f t="shared" si="128"/>
        <v>716796.08420513757</v>
      </c>
      <c r="R481" s="3"/>
      <c r="S481" s="3"/>
      <c r="T481" s="3"/>
      <c r="U481" s="3"/>
      <c r="V481" s="3">
        <f t="shared" si="127"/>
        <v>4485930.1911857734</v>
      </c>
      <c r="W481" s="3"/>
      <c r="X481" s="3"/>
      <c r="Y481" s="3"/>
      <c r="Z481" s="3"/>
      <c r="AA481" s="3"/>
      <c r="AB481" s="3"/>
      <c r="AC481">
        <f t="shared" si="119"/>
        <v>5202726.2753909109</v>
      </c>
      <c r="AD481">
        <f t="shared" si="120"/>
        <v>0.1377731685780991</v>
      </c>
    </row>
    <row r="482" spans="1:30" x14ac:dyDescent="0.45">
      <c r="A482" s="3" t="s">
        <v>19</v>
      </c>
      <c r="B482">
        <v>2803698</v>
      </c>
      <c r="C482">
        <v>226397</v>
      </c>
      <c r="F482" s="3"/>
      <c r="G482">
        <v>2635094</v>
      </c>
      <c r="H482">
        <v>16302</v>
      </c>
      <c r="I482" s="3"/>
      <c r="J482" s="3"/>
      <c r="K482" s="3"/>
      <c r="L482" s="3"/>
      <c r="M482" s="3"/>
      <c r="N482" s="3">
        <v>1</v>
      </c>
      <c r="O482" s="4"/>
      <c r="P482" s="3" t="s">
        <v>19</v>
      </c>
      <c r="Q482" s="3">
        <f t="shared" si="128"/>
        <v>2803698</v>
      </c>
      <c r="R482" s="3">
        <f t="shared" si="128"/>
        <v>226397</v>
      </c>
      <c r="S482" s="3"/>
      <c r="T482" s="3"/>
      <c r="U482" s="3"/>
      <c r="V482" s="3">
        <f t="shared" si="127"/>
        <v>2635094</v>
      </c>
      <c r="W482" s="3">
        <f t="shared" si="127"/>
        <v>16302</v>
      </c>
      <c r="X482" s="3"/>
      <c r="Y482" s="3"/>
      <c r="Z482" s="3"/>
      <c r="AA482" s="3"/>
      <c r="AB482" s="3"/>
      <c r="AC482">
        <f t="shared" si="119"/>
        <v>5681491</v>
      </c>
      <c r="AD482">
        <f t="shared" si="120"/>
        <v>0.49347926450996754</v>
      </c>
    </row>
    <row r="483" spans="1:30" x14ac:dyDescent="0.45">
      <c r="A483" s="3" t="s">
        <v>20</v>
      </c>
      <c r="B483">
        <v>142849</v>
      </c>
      <c r="F483" s="3"/>
      <c r="G483">
        <v>872368</v>
      </c>
      <c r="H483">
        <v>11888</v>
      </c>
      <c r="I483" s="3"/>
      <c r="J483" s="3"/>
      <c r="K483" s="3"/>
      <c r="L483" s="3"/>
      <c r="M483" s="3"/>
      <c r="N483" s="3">
        <v>9.4133004498598787</v>
      </c>
      <c r="O483" s="4"/>
      <c r="P483" s="3" t="s">
        <v>20</v>
      </c>
      <c r="Q483" s="3">
        <f t="shared" si="128"/>
        <v>1344680.5559620338</v>
      </c>
      <c r="R483" s="3"/>
      <c r="S483" s="3"/>
      <c r="T483" s="3"/>
      <c r="U483" s="3"/>
      <c r="V483" s="3">
        <f t="shared" si="127"/>
        <v>8211862.086843363</v>
      </c>
      <c r="W483" s="3">
        <f t="shared" si="127"/>
        <v>111905.31574793423</v>
      </c>
      <c r="X483" s="3"/>
      <c r="Y483" s="3"/>
      <c r="Z483" s="3"/>
      <c r="AA483" s="3"/>
      <c r="AB483" s="3"/>
      <c r="AC483">
        <f t="shared" si="119"/>
        <v>9668447.958553331</v>
      </c>
      <c r="AD483">
        <f t="shared" si="120"/>
        <v>0.13907925674590232</v>
      </c>
    </row>
    <row r="484" spans="1:30" x14ac:dyDescent="0.45">
      <c r="A484" s="3" t="s">
        <v>21</v>
      </c>
      <c r="B484">
        <v>2462219</v>
      </c>
      <c r="C484">
        <v>177350</v>
      </c>
      <c r="F484" s="3"/>
      <c r="G484">
        <v>801553</v>
      </c>
      <c r="I484" s="3"/>
      <c r="J484" s="3"/>
      <c r="K484" s="3"/>
      <c r="L484" s="3"/>
      <c r="M484" s="3"/>
      <c r="N484" s="3">
        <v>3.3537949993383345</v>
      </c>
      <c r="O484" s="4"/>
      <c r="P484" s="3" t="s">
        <v>21</v>
      </c>
      <c r="Q484" s="3">
        <f t="shared" si="128"/>
        <v>8257777.7694758344</v>
      </c>
      <c r="R484" s="3">
        <f t="shared" si="128"/>
        <v>594795.54313265358</v>
      </c>
      <c r="S484" s="3"/>
      <c r="T484" s="3"/>
      <c r="U484" s="3"/>
      <c r="V484" s="3">
        <f t="shared" si="127"/>
        <v>2688244.4431046401</v>
      </c>
      <c r="W484" s="3"/>
      <c r="X484" s="3"/>
      <c r="Y484" s="3"/>
      <c r="Z484" s="3"/>
      <c r="AA484" s="3"/>
      <c r="AB484" s="3"/>
      <c r="AC484">
        <f t="shared" si="119"/>
        <v>11540817.755713128</v>
      </c>
      <c r="AD484">
        <f t="shared" si="120"/>
        <v>0.71552795861349872</v>
      </c>
    </row>
    <row r="485" spans="1:30" x14ac:dyDescent="0.45">
      <c r="A485" s="3" t="s">
        <v>22</v>
      </c>
      <c r="B485">
        <v>18766</v>
      </c>
      <c r="F485" s="3"/>
      <c r="G485">
        <v>16677</v>
      </c>
      <c r="I485" s="3"/>
      <c r="J485" s="3"/>
      <c r="K485" s="3"/>
      <c r="L485" s="3"/>
      <c r="M485" s="3"/>
      <c r="N485" s="3">
        <v>3.7705854651120836</v>
      </c>
      <c r="O485" s="4"/>
      <c r="P485" s="3" t="s">
        <v>22</v>
      </c>
      <c r="Q485" s="3">
        <f t="shared" si="128"/>
        <v>70758.806838293356</v>
      </c>
      <c r="R485" s="3"/>
      <c r="S485" s="3"/>
      <c r="T485" s="3"/>
      <c r="U485" s="3"/>
      <c r="V485" s="3">
        <f t="shared" si="127"/>
        <v>62882.053801674221</v>
      </c>
      <c r="W485" s="3"/>
      <c r="X485" s="3"/>
      <c r="Y485" s="3"/>
      <c r="Z485" s="3"/>
      <c r="AA485" s="3"/>
      <c r="AB485" s="3"/>
      <c r="AC485">
        <f t="shared" si="119"/>
        <v>133640.86063996758</v>
      </c>
      <c r="AD485">
        <f t="shared" si="120"/>
        <v>0.52946985300341387</v>
      </c>
    </row>
    <row r="486" spans="1:30" x14ac:dyDescent="0.45">
      <c r="A486" s="3" t="s">
        <v>23</v>
      </c>
      <c r="B486">
        <v>183380</v>
      </c>
      <c r="C486">
        <v>10400</v>
      </c>
      <c r="F486" s="3"/>
      <c r="G486">
        <v>357115</v>
      </c>
      <c r="I486" s="3"/>
      <c r="J486" s="3"/>
      <c r="K486" s="3"/>
      <c r="L486" s="3"/>
      <c r="M486" s="3"/>
      <c r="N486" s="3">
        <v>10.154589962199262</v>
      </c>
      <c r="O486" s="4"/>
      <c r="P486" s="3" t="s">
        <v>23</v>
      </c>
      <c r="Q486" s="3">
        <f t="shared" si="128"/>
        <v>1862148.7072681007</v>
      </c>
      <c r="R486" s="3">
        <f t="shared" si="128"/>
        <v>105607.73560687233</v>
      </c>
      <c r="S486" s="3"/>
      <c r="T486" s="3"/>
      <c r="U486" s="3"/>
      <c r="V486" s="3">
        <f t="shared" si="127"/>
        <v>3626356.3943507895</v>
      </c>
      <c r="W486" s="3"/>
      <c r="X486" s="3"/>
      <c r="Y486" s="3"/>
      <c r="Z486" s="3"/>
      <c r="AA486" s="3"/>
      <c r="AB486" s="3"/>
      <c r="AC486">
        <f t="shared" si="119"/>
        <v>5594112.8372257622</v>
      </c>
      <c r="AD486">
        <f t="shared" si="120"/>
        <v>0.33287650096660892</v>
      </c>
    </row>
    <row r="487" spans="1:30" x14ac:dyDescent="0.45">
      <c r="A487" s="3" t="s">
        <v>24</v>
      </c>
      <c r="B487">
        <v>1409068</v>
      </c>
      <c r="C487">
        <v>109385</v>
      </c>
      <c r="F487" s="3"/>
      <c r="G487">
        <v>335911</v>
      </c>
      <c r="I487" s="3"/>
      <c r="J487" s="3"/>
      <c r="K487" s="3"/>
      <c r="L487" s="3"/>
      <c r="M487" s="3"/>
      <c r="N487" s="3">
        <v>2.4585723137428261</v>
      </c>
      <c r="O487" s="4"/>
      <c r="P487" s="3" t="s">
        <v>24</v>
      </c>
      <c r="Q487" s="3">
        <f t="shared" si="128"/>
        <v>3464295.5729809767</v>
      </c>
      <c r="R487" s="3">
        <f t="shared" si="128"/>
        <v>268930.93253875902</v>
      </c>
      <c r="S487" s="3"/>
      <c r="T487" s="3"/>
      <c r="U487" s="3"/>
      <c r="V487" s="3">
        <f t="shared" si="127"/>
        <v>825861.48448166647</v>
      </c>
      <c r="W487" s="3"/>
      <c r="X487" s="3"/>
      <c r="Y487" s="3"/>
      <c r="Z487" s="3"/>
      <c r="AA487" s="3"/>
      <c r="AB487" s="3"/>
      <c r="AC487">
        <f t="shared" si="119"/>
        <v>4559087.9900014019</v>
      </c>
      <c r="AD487">
        <f t="shared" si="120"/>
        <v>0.75986591629259415</v>
      </c>
    </row>
    <row r="488" spans="1:30" x14ac:dyDescent="0.45">
      <c r="A488" s="3" t="s">
        <v>25</v>
      </c>
      <c r="B488">
        <v>132203</v>
      </c>
      <c r="F488" s="3"/>
      <c r="G488">
        <v>1168298</v>
      </c>
      <c r="I488" s="3"/>
      <c r="J488" s="3"/>
      <c r="K488" s="3"/>
      <c r="L488" s="3"/>
      <c r="M488" s="3"/>
      <c r="N488" s="3">
        <v>5.7441821194253215</v>
      </c>
      <c r="O488" s="4"/>
      <c r="P488" s="3" t="s">
        <v>25</v>
      </c>
      <c r="Q488" s="3">
        <f t="shared" si="128"/>
        <v>759398.10873438581</v>
      </c>
      <c r="R488" s="3"/>
      <c r="S488" s="3"/>
      <c r="T488" s="3"/>
      <c r="U488" s="3"/>
      <c r="V488" s="3">
        <f t="shared" si="127"/>
        <v>6710916.481760364</v>
      </c>
      <c r="W488" s="3"/>
      <c r="X488" s="3"/>
      <c r="Y488" s="3"/>
      <c r="Z488" s="3"/>
      <c r="AA488" s="3"/>
      <c r="AB488" s="3"/>
      <c r="AC488">
        <f t="shared" si="119"/>
        <v>7470314.5904947501</v>
      </c>
      <c r="AD488">
        <f t="shared" si="120"/>
        <v>0.10165543894237683</v>
      </c>
    </row>
    <row r="489" spans="1:30" ht="15.75" x14ac:dyDescent="0.5">
      <c r="A489" s="1" t="s">
        <v>26</v>
      </c>
      <c r="B489" s="3">
        <f t="shared" ref="B489:M489" si="129">AVERAGE(B479:B483)</f>
        <v>669708.6</v>
      </c>
      <c r="C489" s="3">
        <f t="shared" si="129"/>
        <v>123109</v>
      </c>
      <c r="D489" s="3" t="e">
        <f t="shared" si="129"/>
        <v>#DIV/0!</v>
      </c>
      <c r="E489" s="3" t="e">
        <f t="shared" si="129"/>
        <v>#DIV/0!</v>
      </c>
      <c r="F489" s="3" t="e">
        <f t="shared" si="129"/>
        <v>#DIV/0!</v>
      </c>
      <c r="G489" s="3">
        <f t="shared" si="129"/>
        <v>895261.6</v>
      </c>
      <c r="H489" s="3">
        <f t="shared" si="129"/>
        <v>14095</v>
      </c>
      <c r="I489" s="3" t="e">
        <f t="shared" si="129"/>
        <v>#DIV/0!</v>
      </c>
      <c r="J489" s="3" t="e">
        <f t="shared" si="129"/>
        <v>#DIV/0!</v>
      </c>
      <c r="K489" s="3" t="e">
        <f t="shared" si="129"/>
        <v>#DIV/0!</v>
      </c>
      <c r="L489" s="3" t="e">
        <f t="shared" si="129"/>
        <v>#DIV/0!</v>
      </c>
      <c r="M489" s="3" t="e">
        <f t="shared" si="129"/>
        <v>#DIV/0!</v>
      </c>
      <c r="N489" s="3"/>
      <c r="O489" s="4"/>
      <c r="P489" s="1" t="s">
        <v>26</v>
      </c>
      <c r="Q489" s="3">
        <f>AVERAGE(Q479:Q483)</f>
        <v>3646271.6838326715</v>
      </c>
      <c r="R489" s="3">
        <f>AVERAGE(R479:R483)</f>
        <v>635117.85303992359</v>
      </c>
      <c r="S489" s="3"/>
      <c r="T489" s="3"/>
      <c r="U489" s="3"/>
      <c r="V489" s="3">
        <f>AVERAGE(V479:V483)</f>
        <v>4133116.4150783317</v>
      </c>
      <c r="W489" s="3">
        <f>AVERAGE(W479:W483)</f>
        <v>64103.657873967117</v>
      </c>
      <c r="X489" s="3"/>
      <c r="Y489" s="3"/>
      <c r="Z489" s="3"/>
      <c r="AA489" s="3"/>
      <c r="AB489" s="3"/>
      <c r="AC489">
        <f t="shared" si="119"/>
        <v>8478609.609824894</v>
      </c>
      <c r="AD489">
        <f t="shared" si="120"/>
        <v>0.43005538073216898</v>
      </c>
    </row>
    <row r="490" spans="1:30" ht="15.75" x14ac:dyDescent="0.5">
      <c r="A490" s="1" t="s">
        <v>27</v>
      </c>
      <c r="B490" s="3">
        <f>AVERAGE(B484:B488)</f>
        <v>841127.2</v>
      </c>
      <c r="C490" s="3">
        <f t="shared" ref="C490:M490" si="130">AVERAGE(C484:C488)</f>
        <v>99045</v>
      </c>
      <c r="D490" s="3" t="e">
        <f t="shared" si="130"/>
        <v>#DIV/0!</v>
      </c>
      <c r="E490" s="3" t="e">
        <f t="shared" si="130"/>
        <v>#DIV/0!</v>
      </c>
      <c r="F490" s="3" t="e">
        <f t="shared" si="130"/>
        <v>#DIV/0!</v>
      </c>
      <c r="G490" s="3">
        <f t="shared" si="130"/>
        <v>535910.80000000005</v>
      </c>
      <c r="H490" s="3" t="e">
        <f t="shared" si="130"/>
        <v>#DIV/0!</v>
      </c>
      <c r="I490" s="3" t="e">
        <f t="shared" si="130"/>
        <v>#DIV/0!</v>
      </c>
      <c r="J490" s="3" t="e">
        <f t="shared" si="130"/>
        <v>#DIV/0!</v>
      </c>
      <c r="K490" s="3" t="e">
        <f t="shared" si="130"/>
        <v>#DIV/0!</v>
      </c>
      <c r="L490" s="3" t="e">
        <f t="shared" si="130"/>
        <v>#DIV/0!</v>
      </c>
      <c r="M490" s="3" t="e">
        <f t="shared" si="130"/>
        <v>#DIV/0!</v>
      </c>
      <c r="N490" s="3"/>
      <c r="O490" s="4"/>
      <c r="P490" s="1" t="s">
        <v>27</v>
      </c>
      <c r="Q490" s="3">
        <f>AVERAGE(Q484:Q488)</f>
        <v>2882875.7930595186</v>
      </c>
      <c r="R490" s="3">
        <f t="shared" ref="R490:W490" si="131">AVERAGE(R484:R488)</f>
        <v>323111.4037594283</v>
      </c>
      <c r="S490" s="3"/>
      <c r="T490" s="3"/>
      <c r="U490" s="3"/>
      <c r="V490" s="3">
        <f t="shared" si="131"/>
        <v>2782852.1714998269</v>
      </c>
      <c r="W490" s="3" t="e">
        <f t="shared" si="131"/>
        <v>#DIV/0!</v>
      </c>
      <c r="X490" s="3"/>
      <c r="Y490" s="3"/>
      <c r="Z490" s="3"/>
      <c r="AA490" s="3"/>
      <c r="AB490" s="3"/>
      <c r="AC490" t="e">
        <f t="shared" si="119"/>
        <v>#DIV/0!</v>
      </c>
      <c r="AD490" t="e">
        <f t="shared" si="120"/>
        <v>#DIV/0!</v>
      </c>
    </row>
    <row r="491" spans="1:30" ht="15.75" x14ac:dyDescent="0.5">
      <c r="A491" s="1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6"/>
      <c r="P491" s="1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>
        <f t="shared" si="119"/>
        <v>0</v>
      </c>
      <c r="AD491" t="e">
        <f t="shared" si="120"/>
        <v>#DIV/0!</v>
      </c>
    </row>
    <row r="492" spans="1:30" x14ac:dyDescent="0.4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>
        <f t="shared" si="119"/>
        <v>0</v>
      </c>
      <c r="AD492" t="e">
        <f t="shared" si="120"/>
        <v>#DIV/0!</v>
      </c>
    </row>
    <row r="493" spans="1:30" x14ac:dyDescent="0.4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>
        <f t="shared" si="119"/>
        <v>0</v>
      </c>
      <c r="AD493" t="e">
        <f t="shared" si="120"/>
        <v>#DIV/0!</v>
      </c>
    </row>
    <row r="494" spans="1:30" ht="15.75" x14ac:dyDescent="0.5">
      <c r="A494" s="1" t="s">
        <v>0</v>
      </c>
      <c r="B494" s="2" t="s">
        <v>56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3"/>
      <c r="N494" s="3"/>
      <c r="O494" s="4"/>
      <c r="P494" s="1" t="s">
        <v>2</v>
      </c>
      <c r="Q494" s="2" t="str">
        <f>B494</f>
        <v>Lactic acid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3"/>
      <c r="AC494">
        <f t="shared" si="119"/>
        <v>0</v>
      </c>
      <c r="AD494" t="e">
        <f t="shared" si="120"/>
        <v>#VALUE!</v>
      </c>
    </row>
    <row r="495" spans="1:30" x14ac:dyDescent="0.45">
      <c r="A495" s="3"/>
      <c r="B495" s="5" t="s">
        <v>3</v>
      </c>
      <c r="C495" s="5" t="s">
        <v>4</v>
      </c>
      <c r="D495" s="5" t="s">
        <v>5</v>
      </c>
      <c r="E495" s="5" t="s">
        <v>6</v>
      </c>
      <c r="F495" s="5" t="s">
        <v>7</v>
      </c>
      <c r="G495" s="5" t="s">
        <v>8</v>
      </c>
      <c r="H495" s="5" t="s">
        <v>9</v>
      </c>
      <c r="I495" s="5" t="s">
        <v>10</v>
      </c>
      <c r="J495" s="5" t="s">
        <v>11</v>
      </c>
      <c r="K495" s="5" t="s">
        <v>12</v>
      </c>
      <c r="L495" s="5" t="s">
        <v>13</v>
      </c>
      <c r="M495" s="5" t="s">
        <v>14</v>
      </c>
      <c r="N495" s="5" t="s">
        <v>15</v>
      </c>
      <c r="O495" s="4"/>
      <c r="P495" s="3"/>
      <c r="Q495" s="5" t="s">
        <v>3</v>
      </c>
      <c r="R495" s="5" t="s">
        <v>4</v>
      </c>
      <c r="S495" s="5" t="s">
        <v>5</v>
      </c>
      <c r="T495" s="5" t="s">
        <v>6</v>
      </c>
      <c r="U495" s="5" t="s">
        <v>7</v>
      </c>
      <c r="V495" s="5" t="s">
        <v>8</v>
      </c>
      <c r="W495" s="5" t="s">
        <v>9</v>
      </c>
      <c r="X495" s="5" t="s">
        <v>10</v>
      </c>
      <c r="Y495" s="5" t="s">
        <v>11</v>
      </c>
      <c r="Z495" s="5" t="s">
        <v>12</v>
      </c>
      <c r="AA495" s="5" t="s">
        <v>13</v>
      </c>
      <c r="AB495" s="5" t="s">
        <v>14</v>
      </c>
      <c r="AC495">
        <f t="shared" si="119"/>
        <v>0</v>
      </c>
      <c r="AD495" t="e">
        <f t="shared" si="120"/>
        <v>#VALUE!</v>
      </c>
    </row>
    <row r="496" spans="1:30" x14ac:dyDescent="0.45">
      <c r="A496" s="3" t="s">
        <v>16</v>
      </c>
      <c r="B496">
        <v>23340107</v>
      </c>
      <c r="C496">
        <v>33125</v>
      </c>
      <c r="F496" s="3"/>
      <c r="G496" s="3"/>
      <c r="H496" s="3"/>
      <c r="I496" s="3"/>
      <c r="J496" s="3"/>
      <c r="K496" s="3"/>
      <c r="L496" s="3"/>
      <c r="M496" s="3"/>
      <c r="N496" s="3">
        <v>3.6634621409977131</v>
      </c>
      <c r="O496" s="4"/>
      <c r="P496" s="3" t="s">
        <v>16</v>
      </c>
      <c r="Q496" s="3">
        <f>B496*$N496</f>
        <v>85505598.36133571</v>
      </c>
      <c r="R496" s="3">
        <f t="shared" ref="R496:R505" si="132">C496*$N496</f>
        <v>121352.18342054925</v>
      </c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>
        <f t="shared" si="119"/>
        <v>85626950.544756263</v>
      </c>
      <c r="AD496">
        <f t="shared" si="120"/>
        <v>0.99858278050720584</v>
      </c>
    </row>
    <row r="497" spans="1:30" x14ac:dyDescent="0.45">
      <c r="A497" s="3" t="s">
        <v>17</v>
      </c>
      <c r="B497">
        <v>219729175</v>
      </c>
      <c r="C497">
        <v>980591</v>
      </c>
      <c r="F497" s="3"/>
      <c r="G497" s="3"/>
      <c r="H497" s="3"/>
      <c r="I497" s="3"/>
      <c r="J497" s="3"/>
      <c r="K497" s="3"/>
      <c r="L497" s="3"/>
      <c r="M497" s="3"/>
      <c r="N497" s="3">
        <v>52.663271584675194</v>
      </c>
      <c r="O497" s="4"/>
      <c r="P497" s="3" t="s">
        <v>17</v>
      </c>
      <c r="Q497" s="3">
        <f t="shared" ref="Q497:Q505" si="133">B497*$N497</f>
        <v>11571657218.101624</v>
      </c>
      <c r="R497" s="3">
        <f t="shared" si="132"/>
        <v>51641130.146488234</v>
      </c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>
        <f t="shared" si="119"/>
        <v>11623298348.248112</v>
      </c>
      <c r="AD497">
        <f t="shared" si="120"/>
        <v>0.99555710190005819</v>
      </c>
    </row>
    <row r="498" spans="1:30" x14ac:dyDescent="0.45">
      <c r="A498" s="3" t="s">
        <v>18</v>
      </c>
      <c r="B498">
        <v>194464501</v>
      </c>
      <c r="C498">
        <v>164024</v>
      </c>
      <c r="F498" s="3"/>
      <c r="G498" s="3"/>
      <c r="H498" s="3"/>
      <c r="I498" s="3"/>
      <c r="J498" s="3"/>
      <c r="K498" s="3"/>
      <c r="L498" s="3"/>
      <c r="M498" s="3"/>
      <c r="N498" s="3">
        <v>5.27428246560173</v>
      </c>
      <c r="O498" s="4"/>
      <c r="P498" s="3" t="s">
        <v>18</v>
      </c>
      <c r="Q498" s="3">
        <f t="shared" si="133"/>
        <v>1025660707.80629</v>
      </c>
      <c r="R498" s="3">
        <f t="shared" si="132"/>
        <v>865108.9071378581</v>
      </c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>
        <f t="shared" si="119"/>
        <v>1026525816.7134279</v>
      </c>
      <c r="AD498">
        <f t="shared" si="120"/>
        <v>0.99915724583536769</v>
      </c>
    </row>
    <row r="499" spans="1:30" x14ac:dyDescent="0.45">
      <c r="A499" s="3" t="s">
        <v>19</v>
      </c>
      <c r="B499">
        <v>600133441</v>
      </c>
      <c r="C499">
        <v>6958925</v>
      </c>
      <c r="F499" s="3"/>
      <c r="G499" s="3"/>
      <c r="H499" s="3"/>
      <c r="I499" s="3"/>
      <c r="J499" s="3"/>
      <c r="K499" s="3"/>
      <c r="L499" s="3"/>
      <c r="M499" s="3"/>
      <c r="N499" s="3">
        <v>1</v>
      </c>
      <c r="O499" s="4"/>
      <c r="P499" s="3" t="s">
        <v>19</v>
      </c>
      <c r="Q499" s="3">
        <f t="shared" si="133"/>
        <v>600133441</v>
      </c>
      <c r="R499" s="3">
        <f t="shared" si="132"/>
        <v>6958925</v>
      </c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>
        <f t="shared" si="119"/>
        <v>607092366</v>
      </c>
      <c r="AD499">
        <f t="shared" si="120"/>
        <v>0.98853728791575679</v>
      </c>
    </row>
    <row r="500" spans="1:30" x14ac:dyDescent="0.45">
      <c r="A500" s="3" t="s">
        <v>20</v>
      </c>
      <c r="B500">
        <v>203659277</v>
      </c>
      <c r="C500">
        <v>1082035</v>
      </c>
      <c r="F500" s="3"/>
      <c r="G500" s="3"/>
      <c r="H500" s="3"/>
      <c r="I500" s="3"/>
      <c r="J500" s="3"/>
      <c r="K500" s="3"/>
      <c r="L500" s="3"/>
      <c r="M500" s="3"/>
      <c r="N500" s="3">
        <v>9.4133004498598787</v>
      </c>
      <c r="O500" s="4"/>
      <c r="P500" s="3" t="s">
        <v>20</v>
      </c>
      <c r="Q500" s="3">
        <f t="shared" si="133"/>
        <v>1917105963.8022377</v>
      </c>
      <c r="R500" s="3">
        <f t="shared" si="132"/>
        <v>10185520.552264133</v>
      </c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>
        <f t="shared" si="119"/>
        <v>1927291484.354502</v>
      </c>
      <c r="AD500">
        <f t="shared" si="120"/>
        <v>0.99471511152570902</v>
      </c>
    </row>
    <row r="501" spans="1:30" x14ac:dyDescent="0.45">
      <c r="A501" s="3" t="s">
        <v>21</v>
      </c>
      <c r="B501">
        <v>612744892</v>
      </c>
      <c r="C501">
        <v>7220174</v>
      </c>
      <c r="F501" s="3"/>
      <c r="G501" s="3"/>
      <c r="H501" s="3"/>
      <c r="I501" s="3"/>
      <c r="J501" s="3"/>
      <c r="K501" s="3"/>
      <c r="L501" s="3"/>
      <c r="M501" s="3"/>
      <c r="N501" s="3">
        <v>3.3537949993383345</v>
      </c>
      <c r="O501" s="4"/>
      <c r="P501" s="3" t="s">
        <v>21</v>
      </c>
      <c r="Q501" s="3">
        <f t="shared" si="133"/>
        <v>2055020754.6597078</v>
      </c>
      <c r="R501" s="3">
        <f t="shared" si="132"/>
        <v>24214983.45555266</v>
      </c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>
        <f t="shared" si="119"/>
        <v>2079235738.1152604</v>
      </c>
      <c r="AD501">
        <f t="shared" si="120"/>
        <v>0.98835390186323824</v>
      </c>
    </row>
    <row r="502" spans="1:30" x14ac:dyDescent="0.45">
      <c r="A502" s="3" t="s">
        <v>22</v>
      </c>
      <c r="B502">
        <v>20175050</v>
      </c>
      <c r="C502">
        <v>33161</v>
      </c>
      <c r="F502" s="3"/>
      <c r="G502" s="3"/>
      <c r="H502" s="3"/>
      <c r="I502" s="3"/>
      <c r="J502" s="3"/>
      <c r="K502" s="3"/>
      <c r="L502" s="3"/>
      <c r="M502" s="3"/>
      <c r="N502" s="3">
        <v>3.7705854651120836</v>
      </c>
      <c r="O502" s="4"/>
      <c r="P502" s="3" t="s">
        <v>22</v>
      </c>
      <c r="Q502" s="3">
        <f t="shared" si="133"/>
        <v>76071750.287909538</v>
      </c>
      <c r="R502" s="3">
        <f t="shared" si="132"/>
        <v>125036.38460858181</v>
      </c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>
        <f t="shared" si="119"/>
        <v>76196786.672518119</v>
      </c>
      <c r="AD502">
        <f t="shared" si="120"/>
        <v>0.99835903336519993</v>
      </c>
    </row>
    <row r="503" spans="1:30" x14ac:dyDescent="0.45">
      <c r="A503" s="3" t="s">
        <v>23</v>
      </c>
      <c r="B503">
        <v>145646049</v>
      </c>
      <c r="C503">
        <v>84406</v>
      </c>
      <c r="F503" s="3"/>
      <c r="G503" s="3"/>
      <c r="H503" s="3"/>
      <c r="I503" s="3"/>
      <c r="J503" s="3"/>
      <c r="K503" s="3"/>
      <c r="L503" s="3"/>
      <c r="M503" s="3"/>
      <c r="N503" s="3">
        <v>10.154589962199262</v>
      </c>
      <c r="O503" s="4"/>
      <c r="P503" s="3" t="s">
        <v>23</v>
      </c>
      <c r="Q503" s="3">
        <f t="shared" si="133"/>
        <v>1478975907.2093818</v>
      </c>
      <c r="R503" s="3">
        <f t="shared" si="132"/>
        <v>857108.32034939097</v>
      </c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>
        <f t="shared" si="119"/>
        <v>1479833015.5297313</v>
      </c>
      <c r="AD503">
        <f t="shared" si="120"/>
        <v>0.99942080740775829</v>
      </c>
    </row>
    <row r="504" spans="1:30" x14ac:dyDescent="0.45">
      <c r="A504" s="3" t="s">
        <v>24</v>
      </c>
      <c r="B504">
        <v>483845349</v>
      </c>
      <c r="C504">
        <v>3368769</v>
      </c>
      <c r="F504" s="3"/>
      <c r="G504" s="3"/>
      <c r="H504" s="3"/>
      <c r="I504" s="3"/>
      <c r="J504" s="3"/>
      <c r="K504" s="3"/>
      <c r="L504" s="3"/>
      <c r="M504" s="3"/>
      <c r="N504" s="3">
        <v>2.4585723137428261</v>
      </c>
      <c r="O504" s="4"/>
      <c r="P504" s="3" t="s">
        <v>24</v>
      </c>
      <c r="Q504" s="3">
        <f t="shared" si="133"/>
        <v>1189568779.1846352</v>
      </c>
      <c r="R504" s="3">
        <f t="shared" si="132"/>
        <v>8282362.1947951065</v>
      </c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>
        <f t="shared" si="119"/>
        <v>1197851141.3794303</v>
      </c>
      <c r="AD504">
        <f t="shared" si="120"/>
        <v>0.99308564987026915</v>
      </c>
    </row>
    <row r="505" spans="1:30" x14ac:dyDescent="0.45">
      <c r="A505" s="3" t="s">
        <v>25</v>
      </c>
      <c r="B505">
        <v>135548769</v>
      </c>
      <c r="C505">
        <v>170862</v>
      </c>
      <c r="F505" s="3"/>
      <c r="G505" s="3"/>
      <c r="H505" s="3"/>
      <c r="I505" s="3"/>
      <c r="J505" s="3"/>
      <c r="K505" s="3"/>
      <c r="L505" s="3"/>
      <c r="M505" s="3"/>
      <c r="N505" s="3">
        <v>5.7441821194253215</v>
      </c>
      <c r="O505" s="4"/>
      <c r="P505" s="3" t="s">
        <v>25</v>
      </c>
      <c r="Q505" s="3">
        <f t="shared" si="133"/>
        <v>778616815.19991326</v>
      </c>
      <c r="R505" s="3">
        <f t="shared" si="132"/>
        <v>981462.4452892493</v>
      </c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>
        <f t="shared" si="119"/>
        <v>779598277.64520252</v>
      </c>
      <c r="AD505">
        <f t="shared" si="120"/>
        <v>0.99874106642686056</v>
      </c>
    </row>
    <row r="506" spans="1:30" ht="15.75" x14ac:dyDescent="0.5">
      <c r="A506" s="1" t="s">
        <v>26</v>
      </c>
      <c r="B506" s="3">
        <f t="shared" ref="B506:M506" si="134">AVERAGE(B496:B500)</f>
        <v>248265300.19999999</v>
      </c>
      <c r="C506" s="3">
        <f t="shared" si="134"/>
        <v>1843740</v>
      </c>
      <c r="D506" s="3" t="e">
        <f t="shared" si="134"/>
        <v>#DIV/0!</v>
      </c>
      <c r="E506" s="3" t="e">
        <f t="shared" si="134"/>
        <v>#DIV/0!</v>
      </c>
      <c r="F506" s="3" t="e">
        <f t="shared" si="134"/>
        <v>#DIV/0!</v>
      </c>
      <c r="G506" s="3" t="e">
        <f t="shared" si="134"/>
        <v>#DIV/0!</v>
      </c>
      <c r="H506" s="3" t="e">
        <f t="shared" si="134"/>
        <v>#DIV/0!</v>
      </c>
      <c r="I506" s="3" t="e">
        <f t="shared" si="134"/>
        <v>#DIV/0!</v>
      </c>
      <c r="J506" s="3" t="e">
        <f t="shared" si="134"/>
        <v>#DIV/0!</v>
      </c>
      <c r="K506" s="3" t="e">
        <f t="shared" si="134"/>
        <v>#DIV/0!</v>
      </c>
      <c r="L506" s="3" t="e">
        <f t="shared" si="134"/>
        <v>#DIV/0!</v>
      </c>
      <c r="M506" s="3" t="e">
        <f t="shared" si="134"/>
        <v>#DIV/0!</v>
      </c>
      <c r="N506" s="3"/>
      <c r="O506" s="4"/>
      <c r="P506" s="1" t="s">
        <v>26</v>
      </c>
      <c r="Q506" s="3">
        <f>AVERAGE(Q496:Q500)</f>
        <v>3040012585.8142977</v>
      </c>
      <c r="R506" s="3">
        <f>AVERAGE(R496:R500)</f>
        <v>13954407.357862154</v>
      </c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>
        <f t="shared" si="119"/>
        <v>3053966993.1721597</v>
      </c>
      <c r="AD506">
        <f t="shared" si="120"/>
        <v>0.99543072751308048</v>
      </c>
    </row>
    <row r="507" spans="1:30" ht="15.75" x14ac:dyDescent="0.5">
      <c r="A507" s="1" t="s">
        <v>27</v>
      </c>
      <c r="B507" s="3">
        <f>AVERAGE(B501:B505)</f>
        <v>279592021.80000001</v>
      </c>
      <c r="C507" s="3">
        <f t="shared" ref="C507:M507" si="135">AVERAGE(C501:C505)</f>
        <v>2175474.4</v>
      </c>
      <c r="D507" s="3" t="e">
        <f t="shared" si="135"/>
        <v>#DIV/0!</v>
      </c>
      <c r="E507" s="3" t="e">
        <f t="shared" si="135"/>
        <v>#DIV/0!</v>
      </c>
      <c r="F507" s="3" t="e">
        <f t="shared" si="135"/>
        <v>#DIV/0!</v>
      </c>
      <c r="G507" s="3" t="e">
        <f t="shared" si="135"/>
        <v>#DIV/0!</v>
      </c>
      <c r="H507" s="3" t="e">
        <f t="shared" si="135"/>
        <v>#DIV/0!</v>
      </c>
      <c r="I507" s="3" t="e">
        <f t="shared" si="135"/>
        <v>#DIV/0!</v>
      </c>
      <c r="J507" s="3" t="e">
        <f t="shared" si="135"/>
        <v>#DIV/0!</v>
      </c>
      <c r="K507" s="3" t="e">
        <f t="shared" si="135"/>
        <v>#DIV/0!</v>
      </c>
      <c r="L507" s="3" t="e">
        <f t="shared" si="135"/>
        <v>#DIV/0!</v>
      </c>
      <c r="M507" s="3" t="e">
        <f t="shared" si="135"/>
        <v>#DIV/0!</v>
      </c>
      <c r="N507" s="3"/>
      <c r="O507" s="4"/>
      <c r="P507" s="1" t="s">
        <v>27</v>
      </c>
      <c r="Q507" s="3">
        <f>AVERAGE(Q501:Q505)</f>
        <v>1115650801.3083096</v>
      </c>
      <c r="R507" s="3">
        <f t="shared" ref="R507" si="136">AVERAGE(R501:R505)</f>
        <v>6892190.5601189975</v>
      </c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>
        <f t="shared" si="119"/>
        <v>1122542991.8684285</v>
      </c>
      <c r="AD507">
        <f t="shared" si="120"/>
        <v>0.99386019902128908</v>
      </c>
    </row>
    <row r="508" spans="1:30" ht="15.75" x14ac:dyDescent="0.5">
      <c r="A508" s="1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6"/>
      <c r="P508" s="1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>
        <f t="shared" si="119"/>
        <v>0</v>
      </c>
      <c r="AD508" t="e">
        <f t="shared" si="120"/>
        <v>#DIV/0!</v>
      </c>
    </row>
    <row r="509" spans="1:30" x14ac:dyDescent="0.4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>
        <f t="shared" si="119"/>
        <v>0</v>
      </c>
      <c r="AD509" t="e">
        <f t="shared" si="120"/>
        <v>#DIV/0!</v>
      </c>
    </row>
    <row r="510" spans="1:30" x14ac:dyDescent="0.4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>
        <f t="shared" si="119"/>
        <v>0</v>
      </c>
      <c r="AD510" t="e">
        <f t="shared" si="120"/>
        <v>#DIV/0!</v>
      </c>
    </row>
    <row r="511" spans="1:30" ht="15.75" x14ac:dyDescent="0.5">
      <c r="A511" s="1" t="s">
        <v>0</v>
      </c>
      <c r="B511" s="2" t="s">
        <v>57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3"/>
      <c r="N511" s="3"/>
      <c r="O511" s="4"/>
      <c r="P511" s="1" t="s">
        <v>2</v>
      </c>
      <c r="Q511" s="2" t="str">
        <f>B511</f>
        <v>Malic acid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3"/>
      <c r="AC511">
        <f t="shared" si="119"/>
        <v>0</v>
      </c>
      <c r="AD511" t="e">
        <f t="shared" si="120"/>
        <v>#VALUE!</v>
      </c>
    </row>
    <row r="512" spans="1:30" x14ac:dyDescent="0.45">
      <c r="A512" s="3"/>
      <c r="B512" s="5" t="s">
        <v>3</v>
      </c>
      <c r="C512" s="5" t="s">
        <v>4</v>
      </c>
      <c r="D512" s="5" t="s">
        <v>5</v>
      </c>
      <c r="E512" s="5" t="s">
        <v>6</v>
      </c>
      <c r="F512" s="5" t="s">
        <v>7</v>
      </c>
      <c r="G512" s="5" t="s">
        <v>8</v>
      </c>
      <c r="H512" s="5" t="s">
        <v>9</v>
      </c>
      <c r="I512" s="5" t="s">
        <v>10</v>
      </c>
      <c r="J512" s="5" t="s">
        <v>11</v>
      </c>
      <c r="K512" s="5" t="s">
        <v>12</v>
      </c>
      <c r="L512" s="5" t="s">
        <v>13</v>
      </c>
      <c r="M512" s="5" t="s">
        <v>14</v>
      </c>
      <c r="N512" s="5" t="s">
        <v>15</v>
      </c>
      <c r="O512" s="4"/>
      <c r="P512" s="3"/>
      <c r="Q512" s="5" t="s">
        <v>3</v>
      </c>
      <c r="R512" s="5" t="s">
        <v>4</v>
      </c>
      <c r="S512" s="5" t="s">
        <v>5</v>
      </c>
      <c r="T512" s="5" t="s">
        <v>6</v>
      </c>
      <c r="U512" s="5" t="s">
        <v>7</v>
      </c>
      <c r="V512" s="5" t="s">
        <v>8</v>
      </c>
      <c r="W512" s="5" t="s">
        <v>9</v>
      </c>
      <c r="X512" s="5" t="s">
        <v>10</v>
      </c>
      <c r="Y512" s="5" t="s">
        <v>11</v>
      </c>
      <c r="Z512" s="5" t="s">
        <v>12</v>
      </c>
      <c r="AA512" s="5" t="s">
        <v>13</v>
      </c>
      <c r="AB512" s="5" t="s">
        <v>14</v>
      </c>
      <c r="AC512">
        <f t="shared" si="119"/>
        <v>0</v>
      </c>
      <c r="AD512" t="e">
        <f t="shared" si="120"/>
        <v>#VALUE!</v>
      </c>
    </row>
    <row r="513" spans="1:30" x14ac:dyDescent="0.45">
      <c r="A513" s="3" t="s">
        <v>16</v>
      </c>
      <c r="B513">
        <v>110863</v>
      </c>
      <c r="F513" s="3"/>
      <c r="G513" s="3"/>
      <c r="H513" s="3"/>
      <c r="I513" s="3"/>
      <c r="J513" s="3"/>
      <c r="K513" s="3"/>
      <c r="L513" s="3"/>
      <c r="M513" s="3"/>
      <c r="N513" s="3">
        <v>3.6634621409977131</v>
      </c>
      <c r="O513" s="4"/>
      <c r="P513" s="3" t="s">
        <v>16</v>
      </c>
      <c r="Q513" s="3">
        <f>B513*$N513</f>
        <v>406142.40333742945</v>
      </c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>
        <f t="shared" si="119"/>
        <v>406142.40333742945</v>
      </c>
      <c r="AD513">
        <f t="shared" si="120"/>
        <v>1</v>
      </c>
    </row>
    <row r="514" spans="1:30" x14ac:dyDescent="0.45">
      <c r="A514" s="3" t="s">
        <v>17</v>
      </c>
      <c r="B514">
        <v>962838</v>
      </c>
      <c r="F514" s="3"/>
      <c r="G514" s="3"/>
      <c r="H514" s="3"/>
      <c r="I514" s="3"/>
      <c r="J514" s="3"/>
      <c r="K514" s="3"/>
      <c r="L514" s="3"/>
      <c r="M514" s="3"/>
      <c r="N514" s="3">
        <v>52.663271584675194</v>
      </c>
      <c r="O514" s="4"/>
      <c r="P514" s="3" t="s">
        <v>17</v>
      </c>
      <c r="Q514" s="3">
        <f t="shared" ref="Q514:R522" si="137">B514*$N514</f>
        <v>50706199.086045496</v>
      </c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>
        <f t="shared" si="119"/>
        <v>50706199.086045496</v>
      </c>
      <c r="AD514">
        <f t="shared" si="120"/>
        <v>1</v>
      </c>
    </row>
    <row r="515" spans="1:30" x14ac:dyDescent="0.45">
      <c r="A515" s="3" t="s">
        <v>18</v>
      </c>
      <c r="B515">
        <v>713819</v>
      </c>
      <c r="F515" s="3"/>
      <c r="G515" s="3"/>
      <c r="H515" s="3"/>
      <c r="I515" s="3"/>
      <c r="J515" s="3"/>
      <c r="K515" s="3"/>
      <c r="L515" s="3"/>
      <c r="M515" s="3"/>
      <c r="N515" s="3">
        <v>5.27428246560173</v>
      </c>
      <c r="O515" s="4"/>
      <c r="P515" s="3" t="s">
        <v>18</v>
      </c>
      <c r="Q515" s="3">
        <f t="shared" si="137"/>
        <v>3764883.0353133613</v>
      </c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>
        <f t="shared" si="119"/>
        <v>3764883.0353133613</v>
      </c>
      <c r="AD515">
        <f t="shared" si="120"/>
        <v>1</v>
      </c>
    </row>
    <row r="516" spans="1:30" x14ac:dyDescent="0.45">
      <c r="A516" s="3" t="s">
        <v>19</v>
      </c>
      <c r="B516">
        <v>2107876</v>
      </c>
      <c r="C516">
        <v>23531</v>
      </c>
      <c r="F516" s="3"/>
      <c r="G516" s="3"/>
      <c r="H516" s="3"/>
      <c r="I516" s="3"/>
      <c r="J516" s="3"/>
      <c r="K516" s="3"/>
      <c r="L516" s="3"/>
      <c r="M516" s="3"/>
      <c r="N516" s="3">
        <v>1</v>
      </c>
      <c r="O516" s="4"/>
      <c r="P516" s="3" t="s">
        <v>19</v>
      </c>
      <c r="Q516" s="3">
        <f t="shared" si="137"/>
        <v>2107876</v>
      </c>
      <c r="R516" s="3">
        <f t="shared" si="137"/>
        <v>23531</v>
      </c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>
        <f t="shared" ref="AC516:AC579" si="138">SUM(Q516:AB516)</f>
        <v>2131407</v>
      </c>
      <c r="AD516">
        <f t="shared" ref="AD516:AD579" si="139">Q516/AC516</f>
        <v>0.98895987486200432</v>
      </c>
    </row>
    <row r="517" spans="1:30" x14ac:dyDescent="0.45">
      <c r="A517" s="3" t="s">
        <v>20</v>
      </c>
      <c r="B517">
        <v>958549</v>
      </c>
      <c r="F517" s="3"/>
      <c r="G517" s="3"/>
      <c r="H517" s="3"/>
      <c r="I517" s="3"/>
      <c r="J517" s="3"/>
      <c r="K517" s="3"/>
      <c r="L517" s="3"/>
      <c r="M517" s="3"/>
      <c r="N517" s="3">
        <v>9.4133004498598787</v>
      </c>
      <c r="O517" s="4"/>
      <c r="P517" s="3" t="s">
        <v>20</v>
      </c>
      <c r="Q517" s="3">
        <f t="shared" si="137"/>
        <v>9023109.732912736</v>
      </c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>
        <f t="shared" si="138"/>
        <v>9023109.732912736</v>
      </c>
      <c r="AD517">
        <f t="shared" si="139"/>
        <v>1</v>
      </c>
    </row>
    <row r="518" spans="1:30" x14ac:dyDescent="0.45">
      <c r="A518" s="3" t="s">
        <v>21</v>
      </c>
      <c r="B518">
        <v>1394848</v>
      </c>
      <c r="F518" s="3"/>
      <c r="G518" s="3"/>
      <c r="H518" s="3"/>
      <c r="I518" s="3"/>
      <c r="J518" s="3"/>
      <c r="K518" s="3"/>
      <c r="L518" s="3"/>
      <c r="M518" s="3"/>
      <c r="N518" s="3">
        <v>3.3537949993383345</v>
      </c>
      <c r="O518" s="4"/>
      <c r="P518" s="3" t="s">
        <v>21</v>
      </c>
      <c r="Q518" s="3">
        <f t="shared" si="137"/>
        <v>4678034.247237077</v>
      </c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>
        <f t="shared" si="138"/>
        <v>4678034.247237077</v>
      </c>
      <c r="AD518">
        <f t="shared" si="139"/>
        <v>1</v>
      </c>
    </row>
    <row r="519" spans="1:30" x14ac:dyDescent="0.45">
      <c r="A519" s="3" t="s">
        <v>22</v>
      </c>
      <c r="B519">
        <v>82809</v>
      </c>
      <c r="F519" s="3"/>
      <c r="G519" s="3"/>
      <c r="H519" s="3"/>
      <c r="I519" s="3"/>
      <c r="J519" s="3"/>
      <c r="K519" s="3"/>
      <c r="L519" s="3"/>
      <c r="M519" s="3"/>
      <c r="N519" s="3">
        <v>3.7705854651120836</v>
      </c>
      <c r="O519" s="4"/>
      <c r="P519" s="3" t="s">
        <v>22</v>
      </c>
      <c r="Q519" s="3">
        <f t="shared" si="137"/>
        <v>312238.41178046656</v>
      </c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>
        <f t="shared" si="138"/>
        <v>312238.41178046656</v>
      </c>
      <c r="AD519">
        <f t="shared" si="139"/>
        <v>1</v>
      </c>
    </row>
    <row r="520" spans="1:30" x14ac:dyDescent="0.45">
      <c r="A520" s="3" t="s">
        <v>23</v>
      </c>
      <c r="B520">
        <v>504042</v>
      </c>
      <c r="F520" s="3"/>
      <c r="G520" s="3"/>
      <c r="H520" s="3"/>
      <c r="I520" s="3"/>
      <c r="J520" s="3"/>
      <c r="K520" s="3"/>
      <c r="L520" s="3"/>
      <c r="M520" s="3"/>
      <c r="N520" s="3">
        <v>10.154589962199262</v>
      </c>
      <c r="O520" s="4"/>
      <c r="P520" s="3" t="s">
        <v>23</v>
      </c>
      <c r="Q520" s="3">
        <f t="shared" si="137"/>
        <v>5118339.8337268401</v>
      </c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>
        <f t="shared" si="138"/>
        <v>5118339.8337268401</v>
      </c>
      <c r="AD520">
        <f t="shared" si="139"/>
        <v>1</v>
      </c>
    </row>
    <row r="521" spans="1:30" x14ac:dyDescent="0.45">
      <c r="A521" s="3" t="s">
        <v>24</v>
      </c>
      <c r="B521">
        <v>1042434</v>
      </c>
      <c r="F521" s="3"/>
      <c r="G521" s="3"/>
      <c r="H521" s="3"/>
      <c r="I521" s="3"/>
      <c r="J521" s="3"/>
      <c r="K521" s="3"/>
      <c r="L521" s="3"/>
      <c r="M521" s="3"/>
      <c r="N521" s="3">
        <v>2.4585723137428261</v>
      </c>
      <c r="O521" s="4"/>
      <c r="P521" s="3" t="s">
        <v>24</v>
      </c>
      <c r="Q521" s="3">
        <f t="shared" si="137"/>
        <v>2562899.3713041893</v>
      </c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>
        <f t="shared" si="138"/>
        <v>2562899.3713041893</v>
      </c>
      <c r="AD521">
        <f t="shared" si="139"/>
        <v>1</v>
      </c>
    </row>
    <row r="522" spans="1:30" x14ac:dyDescent="0.45">
      <c r="A522" s="3" t="s">
        <v>25</v>
      </c>
      <c r="B522">
        <v>972066</v>
      </c>
      <c r="F522" s="3"/>
      <c r="G522" s="3"/>
      <c r="H522" s="3"/>
      <c r="I522" s="3"/>
      <c r="J522" s="3"/>
      <c r="K522" s="3"/>
      <c r="L522" s="3"/>
      <c r="M522" s="3"/>
      <c r="N522" s="3">
        <v>5.7441821194253215</v>
      </c>
      <c r="O522" s="4"/>
      <c r="P522" s="3" t="s">
        <v>25</v>
      </c>
      <c r="Q522" s="3">
        <f t="shared" si="137"/>
        <v>5583724.1361012943</v>
      </c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>
        <f t="shared" si="138"/>
        <v>5583724.1361012943</v>
      </c>
      <c r="AD522">
        <f t="shared" si="139"/>
        <v>1</v>
      </c>
    </row>
    <row r="523" spans="1:30" ht="15.75" x14ac:dyDescent="0.5">
      <c r="A523" s="1" t="s">
        <v>26</v>
      </c>
      <c r="B523" s="3">
        <f t="shared" ref="B523:M523" si="140">AVERAGE(B513:B517)</f>
        <v>970789</v>
      </c>
      <c r="C523" s="3">
        <f t="shared" si="140"/>
        <v>23531</v>
      </c>
      <c r="D523" s="3" t="e">
        <f t="shared" si="140"/>
        <v>#DIV/0!</v>
      </c>
      <c r="E523" s="3" t="e">
        <f t="shared" si="140"/>
        <v>#DIV/0!</v>
      </c>
      <c r="F523" s="3" t="e">
        <f t="shared" si="140"/>
        <v>#DIV/0!</v>
      </c>
      <c r="G523" s="3" t="e">
        <f t="shared" si="140"/>
        <v>#DIV/0!</v>
      </c>
      <c r="H523" s="3" t="e">
        <f t="shared" si="140"/>
        <v>#DIV/0!</v>
      </c>
      <c r="I523" s="3" t="e">
        <f t="shared" si="140"/>
        <v>#DIV/0!</v>
      </c>
      <c r="J523" s="3" t="e">
        <f t="shared" si="140"/>
        <v>#DIV/0!</v>
      </c>
      <c r="K523" s="3" t="e">
        <f t="shared" si="140"/>
        <v>#DIV/0!</v>
      </c>
      <c r="L523" s="3" t="e">
        <f t="shared" si="140"/>
        <v>#DIV/0!</v>
      </c>
      <c r="M523" s="3" t="e">
        <f t="shared" si="140"/>
        <v>#DIV/0!</v>
      </c>
      <c r="N523" s="3"/>
      <c r="O523" s="4"/>
      <c r="P523" s="1" t="s">
        <v>26</v>
      </c>
      <c r="Q523" s="3">
        <f>AVERAGE(Q513:Q517)</f>
        <v>13201642.051521804</v>
      </c>
      <c r="R523" s="3">
        <f>AVERAGE(R513:R517)</f>
        <v>23531</v>
      </c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>
        <f t="shared" si="138"/>
        <v>13225173.051521804</v>
      </c>
      <c r="AD523">
        <f t="shared" si="139"/>
        <v>0.99822074161840235</v>
      </c>
    </row>
    <row r="524" spans="1:30" ht="15.75" x14ac:dyDescent="0.5">
      <c r="A524" s="1" t="s">
        <v>27</v>
      </c>
      <c r="B524" s="3">
        <f>AVERAGE(B518:B522)</f>
        <v>799239.8</v>
      </c>
      <c r="C524" s="3" t="e">
        <f t="shared" ref="C524:M524" si="141">AVERAGE(C518:C522)</f>
        <v>#DIV/0!</v>
      </c>
      <c r="D524" s="3" t="e">
        <f t="shared" si="141"/>
        <v>#DIV/0!</v>
      </c>
      <c r="E524" s="3" t="e">
        <f t="shared" si="141"/>
        <v>#DIV/0!</v>
      </c>
      <c r="F524" s="3" t="e">
        <f t="shared" si="141"/>
        <v>#DIV/0!</v>
      </c>
      <c r="G524" s="3" t="e">
        <f t="shared" si="141"/>
        <v>#DIV/0!</v>
      </c>
      <c r="H524" s="3" t="e">
        <f t="shared" si="141"/>
        <v>#DIV/0!</v>
      </c>
      <c r="I524" s="3" t="e">
        <f t="shared" si="141"/>
        <v>#DIV/0!</v>
      </c>
      <c r="J524" s="3" t="e">
        <f t="shared" si="141"/>
        <v>#DIV/0!</v>
      </c>
      <c r="K524" s="3" t="e">
        <f t="shared" si="141"/>
        <v>#DIV/0!</v>
      </c>
      <c r="L524" s="3" t="e">
        <f t="shared" si="141"/>
        <v>#DIV/0!</v>
      </c>
      <c r="M524" s="3" t="e">
        <f t="shared" si="141"/>
        <v>#DIV/0!</v>
      </c>
      <c r="N524" s="3"/>
      <c r="O524" s="4"/>
      <c r="P524" s="1" t="s">
        <v>27</v>
      </c>
      <c r="Q524" s="3">
        <f>AVERAGE(Q518:Q522)</f>
        <v>3651047.2000299739</v>
      </c>
      <c r="R524" s="3" t="e">
        <f t="shared" ref="R524" si="142">AVERAGE(R518:R522)</f>
        <v>#DIV/0!</v>
      </c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t="e">
        <f t="shared" si="138"/>
        <v>#DIV/0!</v>
      </c>
      <c r="AD524" t="e">
        <f t="shared" si="139"/>
        <v>#DIV/0!</v>
      </c>
    </row>
    <row r="525" spans="1:30" ht="15.75" x14ac:dyDescent="0.5">
      <c r="A525" s="1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6"/>
      <c r="P525" s="1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>
        <f t="shared" si="138"/>
        <v>0</v>
      </c>
      <c r="AD525" t="e">
        <f t="shared" si="139"/>
        <v>#DIV/0!</v>
      </c>
    </row>
    <row r="526" spans="1:30" x14ac:dyDescent="0.4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>
        <f t="shared" si="138"/>
        <v>0</v>
      </c>
      <c r="AD526" t="e">
        <f t="shared" si="139"/>
        <v>#DIV/0!</v>
      </c>
    </row>
    <row r="527" spans="1:30" x14ac:dyDescent="0.4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>
        <f t="shared" si="138"/>
        <v>0</v>
      </c>
      <c r="AD527" t="e">
        <f t="shared" si="139"/>
        <v>#DIV/0!</v>
      </c>
    </row>
    <row r="528" spans="1:30" ht="15.75" x14ac:dyDescent="0.5">
      <c r="A528" s="1" t="s">
        <v>0</v>
      </c>
      <c r="B528" s="2" t="s">
        <v>58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3"/>
      <c r="N528" s="3"/>
      <c r="O528" s="4"/>
      <c r="P528" s="1" t="s">
        <v>2</v>
      </c>
      <c r="Q528" s="2" t="str">
        <f>B528</f>
        <v>ManNAc-6-P</v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3"/>
      <c r="AC528">
        <f t="shared" si="138"/>
        <v>0</v>
      </c>
      <c r="AD528" t="e">
        <f t="shared" si="139"/>
        <v>#VALUE!</v>
      </c>
    </row>
    <row r="529" spans="1:30" x14ac:dyDescent="0.45">
      <c r="A529" s="3"/>
      <c r="B529" s="5" t="s">
        <v>3</v>
      </c>
      <c r="C529" s="5" t="s">
        <v>4</v>
      </c>
      <c r="D529" s="5" t="s">
        <v>5</v>
      </c>
      <c r="E529" s="5" t="s">
        <v>6</v>
      </c>
      <c r="F529" s="5" t="s">
        <v>7</v>
      </c>
      <c r="G529" s="5" t="s">
        <v>8</v>
      </c>
      <c r="H529" s="5" t="s">
        <v>9</v>
      </c>
      <c r="I529" s="5" t="s">
        <v>10</v>
      </c>
      <c r="J529" s="5" t="s">
        <v>11</v>
      </c>
      <c r="K529" s="5" t="s">
        <v>12</v>
      </c>
      <c r="L529" s="5" t="s">
        <v>13</v>
      </c>
      <c r="M529" s="5" t="s">
        <v>14</v>
      </c>
      <c r="N529" s="5" t="s">
        <v>15</v>
      </c>
      <c r="O529" s="4"/>
      <c r="P529" s="3"/>
      <c r="Q529" s="5" t="s">
        <v>3</v>
      </c>
      <c r="R529" s="5" t="s">
        <v>4</v>
      </c>
      <c r="S529" s="5" t="s">
        <v>5</v>
      </c>
      <c r="T529" s="5" t="s">
        <v>6</v>
      </c>
      <c r="U529" s="5" t="s">
        <v>7</v>
      </c>
      <c r="V529" s="5" t="s">
        <v>8</v>
      </c>
      <c r="W529" s="5" t="s">
        <v>9</v>
      </c>
      <c r="X529" s="5" t="s">
        <v>10</v>
      </c>
      <c r="Y529" s="5" t="s">
        <v>11</v>
      </c>
      <c r="Z529" s="5" t="s">
        <v>12</v>
      </c>
      <c r="AA529" s="5" t="s">
        <v>13</v>
      </c>
      <c r="AB529" s="5" t="s">
        <v>14</v>
      </c>
      <c r="AC529">
        <f t="shared" si="138"/>
        <v>0</v>
      </c>
      <c r="AD529" t="e">
        <f t="shared" si="139"/>
        <v>#VALUE!</v>
      </c>
    </row>
    <row r="530" spans="1:30" x14ac:dyDescent="0.45">
      <c r="A530" s="3" t="s">
        <v>16</v>
      </c>
      <c r="F530" s="3"/>
      <c r="G530" s="3"/>
      <c r="H530" s="3"/>
      <c r="I530" s="3"/>
      <c r="J530" s="3"/>
      <c r="K530" s="3"/>
      <c r="L530" s="3"/>
      <c r="M530" s="3"/>
      <c r="N530" s="3">
        <v>3.6634621409977131</v>
      </c>
      <c r="O530" s="4"/>
      <c r="P530" s="3" t="s">
        <v>16</v>
      </c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>
        <f t="shared" si="138"/>
        <v>0</v>
      </c>
      <c r="AD530" t="e">
        <f t="shared" si="139"/>
        <v>#DIV/0!</v>
      </c>
    </row>
    <row r="531" spans="1:30" x14ac:dyDescent="0.45">
      <c r="A531" s="3" t="s">
        <v>17</v>
      </c>
      <c r="B531">
        <v>564032</v>
      </c>
      <c r="D531">
        <v>94724</v>
      </c>
      <c r="F531" s="3"/>
      <c r="G531" s="3"/>
      <c r="H531" s="3"/>
      <c r="I531" s="3"/>
      <c r="J531" s="3"/>
      <c r="K531" s="3"/>
      <c r="L531" s="3"/>
      <c r="M531" s="3"/>
      <c r="N531" s="3">
        <v>52.663271584675194</v>
      </c>
      <c r="O531" s="4"/>
      <c r="P531" s="3" t="s">
        <v>17</v>
      </c>
      <c r="Q531" s="3">
        <f t="shared" ref="Q531:Q539" si="143">B531*$N531</f>
        <v>29703770.398447517</v>
      </c>
      <c r="R531" s="3"/>
      <c r="S531" s="3">
        <f t="shared" ref="S531:S538" si="144">D531*$N531</f>
        <v>4988475.737586773</v>
      </c>
      <c r="T531" s="3"/>
      <c r="U531" s="3"/>
      <c r="V531" s="3"/>
      <c r="W531" s="3"/>
      <c r="X531" s="3"/>
      <c r="Y531" s="3"/>
      <c r="Z531" s="3"/>
      <c r="AA531" s="3"/>
      <c r="AB531" s="3"/>
      <c r="AC531">
        <f t="shared" si="138"/>
        <v>34692246.136034288</v>
      </c>
      <c r="AD531">
        <f t="shared" si="139"/>
        <v>0.85620776129553289</v>
      </c>
    </row>
    <row r="532" spans="1:30" x14ac:dyDescent="0.45">
      <c r="A532" s="3" t="s">
        <v>18</v>
      </c>
      <c r="B532">
        <v>219713</v>
      </c>
      <c r="F532" s="3"/>
      <c r="G532" s="3"/>
      <c r="H532" s="3"/>
      <c r="I532" s="3"/>
      <c r="J532" s="3"/>
      <c r="K532" s="3"/>
      <c r="L532" s="3"/>
      <c r="M532" s="3"/>
      <c r="N532" s="3">
        <v>5.27428246560173</v>
      </c>
      <c r="O532" s="4"/>
      <c r="P532" s="3" t="s">
        <v>18</v>
      </c>
      <c r="Q532" s="3">
        <f t="shared" si="143"/>
        <v>1158828.4233647529</v>
      </c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>
        <f t="shared" si="138"/>
        <v>1158828.4233647529</v>
      </c>
      <c r="AD532">
        <f t="shared" si="139"/>
        <v>1</v>
      </c>
    </row>
    <row r="533" spans="1:30" x14ac:dyDescent="0.45">
      <c r="A533" s="3" t="s">
        <v>19</v>
      </c>
      <c r="B533">
        <v>453696</v>
      </c>
      <c r="D533">
        <v>43607</v>
      </c>
      <c r="F533" s="3"/>
      <c r="G533" s="3"/>
      <c r="H533" s="3"/>
      <c r="I533" s="3"/>
      <c r="J533" s="3"/>
      <c r="K533" s="3"/>
      <c r="L533" s="3"/>
      <c r="M533" s="3"/>
      <c r="N533" s="3">
        <v>1</v>
      </c>
      <c r="O533" s="4"/>
      <c r="P533" s="3" t="s">
        <v>19</v>
      </c>
      <c r="Q533" s="3">
        <f t="shared" si="143"/>
        <v>453696</v>
      </c>
      <c r="R533" s="3"/>
      <c r="S533" s="3">
        <f t="shared" si="144"/>
        <v>43607</v>
      </c>
      <c r="T533" s="3"/>
      <c r="U533" s="3"/>
      <c r="V533" s="3"/>
      <c r="W533" s="3"/>
      <c r="X533" s="3"/>
      <c r="Y533" s="3"/>
      <c r="Z533" s="3"/>
      <c r="AA533" s="3"/>
      <c r="AB533" s="3"/>
      <c r="AC533">
        <f t="shared" si="138"/>
        <v>497303</v>
      </c>
      <c r="AD533">
        <f t="shared" si="139"/>
        <v>0.91231301641051832</v>
      </c>
    </row>
    <row r="534" spans="1:30" x14ac:dyDescent="0.45">
      <c r="A534" s="3" t="s">
        <v>20</v>
      </c>
      <c r="B534">
        <v>345624</v>
      </c>
      <c r="D534">
        <v>16210</v>
      </c>
      <c r="F534" s="3"/>
      <c r="G534" s="3"/>
      <c r="H534" s="3"/>
      <c r="I534" s="3"/>
      <c r="J534" s="3"/>
      <c r="K534" s="3"/>
      <c r="L534" s="3"/>
      <c r="M534" s="3"/>
      <c r="N534" s="3">
        <v>9.4133004498598787</v>
      </c>
      <c r="O534" s="4"/>
      <c r="P534" s="3" t="s">
        <v>20</v>
      </c>
      <c r="Q534" s="3">
        <f t="shared" si="143"/>
        <v>3253462.5546823707</v>
      </c>
      <c r="R534" s="3"/>
      <c r="S534" s="3">
        <f t="shared" si="144"/>
        <v>152589.60029222863</v>
      </c>
      <c r="T534" s="3"/>
      <c r="U534" s="3"/>
      <c r="V534" s="3"/>
      <c r="W534" s="3"/>
      <c r="X534" s="3"/>
      <c r="Y534" s="3"/>
      <c r="Z534" s="3"/>
      <c r="AA534" s="3"/>
      <c r="AB534" s="3"/>
      <c r="AC534">
        <f t="shared" si="138"/>
        <v>3406052.1549745994</v>
      </c>
      <c r="AD534">
        <f t="shared" si="139"/>
        <v>0.95520045103555773</v>
      </c>
    </row>
    <row r="535" spans="1:30" x14ac:dyDescent="0.45">
      <c r="A535" s="3" t="s">
        <v>21</v>
      </c>
      <c r="B535">
        <v>671529</v>
      </c>
      <c r="D535">
        <v>36224</v>
      </c>
      <c r="F535" s="3"/>
      <c r="G535" s="3"/>
      <c r="H535" s="3"/>
      <c r="I535" s="3"/>
      <c r="J535" s="3"/>
      <c r="K535" s="3"/>
      <c r="L535" s="3"/>
      <c r="M535" s="3"/>
      <c r="N535" s="3">
        <v>3.3537949993383345</v>
      </c>
      <c r="O535" s="4"/>
      <c r="P535" s="3" t="s">
        <v>21</v>
      </c>
      <c r="Q535" s="3">
        <f t="shared" si="143"/>
        <v>2252170.6021106723</v>
      </c>
      <c r="R535" s="3"/>
      <c r="S535" s="3">
        <f t="shared" si="144"/>
        <v>121487.87005603182</v>
      </c>
      <c r="T535" s="3"/>
      <c r="U535" s="3"/>
      <c r="V535" s="3"/>
      <c r="W535" s="3"/>
      <c r="X535" s="3"/>
      <c r="Y535" s="3"/>
      <c r="Z535" s="3"/>
      <c r="AA535" s="3"/>
      <c r="AB535" s="3"/>
      <c r="AC535">
        <f t="shared" si="138"/>
        <v>2373658.472166704</v>
      </c>
      <c r="AD535">
        <f t="shared" si="139"/>
        <v>0.94881830243036769</v>
      </c>
    </row>
    <row r="536" spans="1:30" x14ac:dyDescent="0.45">
      <c r="A536" s="3" t="s">
        <v>22</v>
      </c>
      <c r="F536" s="3"/>
      <c r="G536" s="3"/>
      <c r="H536" s="3"/>
      <c r="I536" s="3"/>
      <c r="J536" s="3"/>
      <c r="K536" s="3"/>
      <c r="L536" s="3"/>
      <c r="M536" s="3"/>
      <c r="N536" s="3">
        <v>3.7705854651120836</v>
      </c>
      <c r="O536" s="4"/>
      <c r="P536" s="3" t="s">
        <v>22</v>
      </c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>
        <f t="shared" si="138"/>
        <v>0</v>
      </c>
      <c r="AD536" t="e">
        <f t="shared" si="139"/>
        <v>#DIV/0!</v>
      </c>
    </row>
    <row r="537" spans="1:30" x14ac:dyDescent="0.45">
      <c r="A537" s="3" t="s">
        <v>23</v>
      </c>
      <c r="B537">
        <v>74242</v>
      </c>
      <c r="F537" s="3"/>
      <c r="G537" s="3"/>
      <c r="H537" s="3"/>
      <c r="I537" s="3"/>
      <c r="J537" s="3"/>
      <c r="K537" s="3"/>
      <c r="L537" s="3"/>
      <c r="M537" s="3"/>
      <c r="N537" s="3">
        <v>10.154589962199262</v>
      </c>
      <c r="O537" s="4"/>
      <c r="P537" s="3" t="s">
        <v>23</v>
      </c>
      <c r="Q537" s="3">
        <f t="shared" si="143"/>
        <v>753897.06797359767</v>
      </c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>
        <f t="shared" si="138"/>
        <v>753897.06797359767</v>
      </c>
      <c r="AD537">
        <f t="shared" si="139"/>
        <v>1</v>
      </c>
    </row>
    <row r="538" spans="1:30" x14ac:dyDescent="0.45">
      <c r="A538" s="3" t="s">
        <v>24</v>
      </c>
      <c r="B538">
        <v>183584</v>
      </c>
      <c r="D538">
        <v>17199</v>
      </c>
      <c r="F538" s="3"/>
      <c r="G538" s="3"/>
      <c r="H538" s="3"/>
      <c r="I538" s="3"/>
      <c r="J538" s="3"/>
      <c r="K538" s="3"/>
      <c r="L538" s="3"/>
      <c r="M538" s="3"/>
      <c r="N538" s="3">
        <v>2.4585723137428261</v>
      </c>
      <c r="O538" s="4"/>
      <c r="P538" s="3" t="s">
        <v>24</v>
      </c>
      <c r="Q538" s="3">
        <f t="shared" si="143"/>
        <v>451354.539646163</v>
      </c>
      <c r="R538" s="3"/>
      <c r="S538" s="3">
        <f t="shared" si="144"/>
        <v>42284.985224062868</v>
      </c>
      <c r="T538" s="3"/>
      <c r="U538" s="3"/>
      <c r="V538" s="3"/>
      <c r="W538" s="3"/>
      <c r="X538" s="3"/>
      <c r="Y538" s="3"/>
      <c r="Z538" s="3"/>
      <c r="AA538" s="3"/>
      <c r="AB538" s="3"/>
      <c r="AC538">
        <f t="shared" si="138"/>
        <v>493639.52487022587</v>
      </c>
      <c r="AD538">
        <f t="shared" si="139"/>
        <v>0.914340357500386</v>
      </c>
    </row>
    <row r="539" spans="1:30" x14ac:dyDescent="0.45">
      <c r="A539" s="3" t="s">
        <v>25</v>
      </c>
      <c r="B539">
        <v>359773</v>
      </c>
      <c r="F539" s="3"/>
      <c r="G539" s="3"/>
      <c r="H539" s="3"/>
      <c r="I539" s="3"/>
      <c r="J539" s="3"/>
      <c r="K539" s="3"/>
      <c r="L539" s="3"/>
      <c r="M539" s="3"/>
      <c r="N539" s="3">
        <v>5.7441821194253215</v>
      </c>
      <c r="O539" s="4"/>
      <c r="P539" s="3" t="s">
        <v>25</v>
      </c>
      <c r="Q539" s="3">
        <f t="shared" si="143"/>
        <v>2066601.6336520063</v>
      </c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>
        <f t="shared" si="138"/>
        <v>2066601.6336520063</v>
      </c>
      <c r="AD539">
        <f t="shared" si="139"/>
        <v>1</v>
      </c>
    </row>
    <row r="540" spans="1:30" ht="15.75" x14ac:dyDescent="0.5">
      <c r="A540" s="1" t="s">
        <v>26</v>
      </c>
      <c r="B540" s="3">
        <f t="shared" ref="B540:M540" si="145">AVERAGE(B530:B534)</f>
        <v>395766.25</v>
      </c>
      <c r="C540" s="3" t="e">
        <f t="shared" si="145"/>
        <v>#DIV/0!</v>
      </c>
      <c r="D540" s="3">
        <f t="shared" si="145"/>
        <v>51513.666666666664</v>
      </c>
      <c r="E540" s="3" t="e">
        <f t="shared" si="145"/>
        <v>#DIV/0!</v>
      </c>
      <c r="F540" s="3" t="e">
        <f t="shared" si="145"/>
        <v>#DIV/0!</v>
      </c>
      <c r="G540" s="3" t="e">
        <f t="shared" si="145"/>
        <v>#DIV/0!</v>
      </c>
      <c r="H540" s="3" t="e">
        <f t="shared" si="145"/>
        <v>#DIV/0!</v>
      </c>
      <c r="I540" s="3" t="e">
        <f t="shared" si="145"/>
        <v>#DIV/0!</v>
      </c>
      <c r="J540" s="3" t="e">
        <f t="shared" si="145"/>
        <v>#DIV/0!</v>
      </c>
      <c r="K540" s="3" t="e">
        <f t="shared" si="145"/>
        <v>#DIV/0!</v>
      </c>
      <c r="L540" s="3" t="e">
        <f t="shared" si="145"/>
        <v>#DIV/0!</v>
      </c>
      <c r="M540" s="3" t="e">
        <f t="shared" si="145"/>
        <v>#DIV/0!</v>
      </c>
      <c r="N540" s="3"/>
      <c r="O540" s="4"/>
      <c r="P540" s="1" t="s">
        <v>26</v>
      </c>
      <c r="Q540" s="3">
        <f>AVERAGE(Q530:Q534)</f>
        <v>8642439.3441236615</v>
      </c>
      <c r="R540" s="3"/>
      <c r="S540" s="3">
        <f>AVERAGE(S530:S534)</f>
        <v>1728224.112626334</v>
      </c>
      <c r="T540" s="3"/>
      <c r="U540" s="3"/>
      <c r="V540" s="3"/>
      <c r="W540" s="3"/>
      <c r="X540" s="3"/>
      <c r="Y540" s="3"/>
      <c r="Z540" s="3"/>
      <c r="AA540" s="3"/>
      <c r="AB540" s="3"/>
      <c r="AC540">
        <f t="shared" si="138"/>
        <v>10370663.456749996</v>
      </c>
      <c r="AD540">
        <f t="shared" si="139"/>
        <v>0.83335452742886196</v>
      </c>
    </row>
    <row r="541" spans="1:30" ht="15.75" x14ac:dyDescent="0.5">
      <c r="A541" s="1" t="s">
        <v>27</v>
      </c>
      <c r="B541" s="3">
        <f>AVERAGE(B535:B539)</f>
        <v>322282</v>
      </c>
      <c r="C541" s="3" t="e">
        <f t="shared" ref="C541:M541" si="146">AVERAGE(C535:C539)</f>
        <v>#DIV/0!</v>
      </c>
      <c r="D541" s="3">
        <f t="shared" si="146"/>
        <v>26711.5</v>
      </c>
      <c r="E541" s="3" t="e">
        <f t="shared" si="146"/>
        <v>#DIV/0!</v>
      </c>
      <c r="F541" s="3" t="e">
        <f t="shared" si="146"/>
        <v>#DIV/0!</v>
      </c>
      <c r="G541" s="3" t="e">
        <f t="shared" si="146"/>
        <v>#DIV/0!</v>
      </c>
      <c r="H541" s="3" t="e">
        <f t="shared" si="146"/>
        <v>#DIV/0!</v>
      </c>
      <c r="I541" s="3" t="e">
        <f t="shared" si="146"/>
        <v>#DIV/0!</v>
      </c>
      <c r="J541" s="3" t="e">
        <f t="shared" si="146"/>
        <v>#DIV/0!</v>
      </c>
      <c r="K541" s="3" t="e">
        <f t="shared" si="146"/>
        <v>#DIV/0!</v>
      </c>
      <c r="L541" s="3" t="e">
        <f t="shared" si="146"/>
        <v>#DIV/0!</v>
      </c>
      <c r="M541" s="3" t="e">
        <f t="shared" si="146"/>
        <v>#DIV/0!</v>
      </c>
      <c r="N541" s="3"/>
      <c r="O541" s="4"/>
      <c r="P541" s="1" t="s">
        <v>27</v>
      </c>
      <c r="Q541" s="3">
        <f>AVERAGE(Q535:Q539)</f>
        <v>1381005.9608456097</v>
      </c>
      <c r="R541" s="3"/>
      <c r="S541" s="3">
        <f t="shared" ref="S541" si="147">AVERAGE(S535:S539)</f>
        <v>81886.427640047346</v>
      </c>
      <c r="T541" s="3"/>
      <c r="U541" s="3"/>
      <c r="V541" s="3"/>
      <c r="W541" s="3"/>
      <c r="X541" s="3"/>
      <c r="Y541" s="3"/>
      <c r="Z541" s="3"/>
      <c r="AA541" s="3"/>
      <c r="AB541" s="3"/>
      <c r="AC541">
        <f t="shared" si="138"/>
        <v>1462892.3884856571</v>
      </c>
      <c r="AD541">
        <f t="shared" si="139"/>
        <v>0.94402429851671199</v>
      </c>
    </row>
    <row r="542" spans="1:30" ht="15.75" x14ac:dyDescent="0.5">
      <c r="A542" s="1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6"/>
      <c r="P542" s="1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>
        <f t="shared" si="138"/>
        <v>0</v>
      </c>
      <c r="AD542" t="e">
        <f t="shared" si="139"/>
        <v>#DIV/0!</v>
      </c>
    </row>
    <row r="543" spans="1:30" x14ac:dyDescent="0.4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>
        <f t="shared" si="138"/>
        <v>0</v>
      </c>
      <c r="AD543" t="e">
        <f t="shared" si="139"/>
        <v>#DIV/0!</v>
      </c>
    </row>
    <row r="544" spans="1:30" x14ac:dyDescent="0.4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>
        <f t="shared" si="138"/>
        <v>0</v>
      </c>
      <c r="AD544" t="e">
        <f t="shared" si="139"/>
        <v>#DIV/0!</v>
      </c>
    </row>
    <row r="545" spans="1:30" ht="15.75" x14ac:dyDescent="0.5">
      <c r="A545" s="1" t="s">
        <v>0</v>
      </c>
      <c r="B545" s="2" t="s">
        <v>59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3"/>
      <c r="N545" s="3"/>
      <c r="O545" s="4"/>
      <c r="P545" s="1" t="s">
        <v>2</v>
      </c>
      <c r="Q545" s="2" t="str">
        <f>B545</f>
        <v>mannose-1-phosphate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3"/>
      <c r="AC545">
        <f t="shared" si="138"/>
        <v>0</v>
      </c>
      <c r="AD545" t="e">
        <f t="shared" si="139"/>
        <v>#VALUE!</v>
      </c>
    </row>
    <row r="546" spans="1:30" x14ac:dyDescent="0.45">
      <c r="A546" s="3"/>
      <c r="B546" s="5" t="s">
        <v>3</v>
      </c>
      <c r="C546" s="5" t="s">
        <v>4</v>
      </c>
      <c r="D546" s="5" t="s">
        <v>5</v>
      </c>
      <c r="E546" s="5" t="s">
        <v>6</v>
      </c>
      <c r="F546" s="5" t="s">
        <v>7</v>
      </c>
      <c r="G546" s="5" t="s">
        <v>8</v>
      </c>
      <c r="H546" s="5" t="s">
        <v>9</v>
      </c>
      <c r="I546" s="5" t="s">
        <v>10</v>
      </c>
      <c r="J546" s="5" t="s">
        <v>11</v>
      </c>
      <c r="K546" s="5" t="s">
        <v>12</v>
      </c>
      <c r="L546" s="5" t="s">
        <v>13</v>
      </c>
      <c r="M546" s="5" t="s">
        <v>14</v>
      </c>
      <c r="N546" s="5" t="s">
        <v>15</v>
      </c>
      <c r="O546" s="4"/>
      <c r="P546" s="3"/>
      <c r="Q546" s="5" t="s">
        <v>3</v>
      </c>
      <c r="R546" s="5" t="s">
        <v>4</v>
      </c>
      <c r="S546" s="5" t="s">
        <v>5</v>
      </c>
      <c r="T546" s="5" t="s">
        <v>6</v>
      </c>
      <c r="U546" s="5" t="s">
        <v>7</v>
      </c>
      <c r="V546" s="5" t="s">
        <v>8</v>
      </c>
      <c r="W546" s="5" t="s">
        <v>9</v>
      </c>
      <c r="X546" s="5" t="s">
        <v>10</v>
      </c>
      <c r="Y546" s="5" t="s">
        <v>11</v>
      </c>
      <c r="Z546" s="5" t="s">
        <v>12</v>
      </c>
      <c r="AA546" s="5" t="s">
        <v>13</v>
      </c>
      <c r="AB546" s="5" t="s">
        <v>14</v>
      </c>
      <c r="AC546">
        <f t="shared" si="138"/>
        <v>0</v>
      </c>
      <c r="AD546" t="e">
        <f t="shared" si="139"/>
        <v>#VALUE!</v>
      </c>
    </row>
    <row r="547" spans="1:30" x14ac:dyDescent="0.45">
      <c r="A547" s="3" t="s">
        <v>16</v>
      </c>
      <c r="B547">
        <v>210208</v>
      </c>
      <c r="F547" s="3"/>
      <c r="G547" s="3"/>
      <c r="H547" s="3"/>
      <c r="I547" s="3"/>
      <c r="J547" s="3"/>
      <c r="K547" s="3"/>
      <c r="L547" s="3"/>
      <c r="M547" s="3"/>
      <c r="N547" s="3">
        <v>3.6634621409977131</v>
      </c>
      <c r="O547" s="4"/>
      <c r="P547" s="3" t="s">
        <v>16</v>
      </c>
      <c r="Q547" s="3">
        <f>B547*$N547</f>
        <v>770089.04973484727</v>
      </c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>
        <f t="shared" si="138"/>
        <v>770089.04973484727</v>
      </c>
      <c r="AD547">
        <f t="shared" si="139"/>
        <v>1</v>
      </c>
    </row>
    <row r="548" spans="1:30" x14ac:dyDescent="0.45">
      <c r="A548" s="3" t="s">
        <v>17</v>
      </c>
      <c r="B548">
        <v>5329998</v>
      </c>
      <c r="C548">
        <v>265274</v>
      </c>
      <c r="F548" s="3"/>
      <c r="G548" s="3"/>
      <c r="H548" s="3"/>
      <c r="I548" s="3"/>
      <c r="J548" s="3"/>
      <c r="K548" s="3"/>
      <c r="L548" s="3"/>
      <c r="M548" s="3"/>
      <c r="N548" s="3">
        <v>52.663271584675194</v>
      </c>
      <c r="O548" s="4"/>
      <c r="P548" s="3" t="s">
        <v>17</v>
      </c>
      <c r="Q548" s="3">
        <f t="shared" ref="Q548:S556" si="148">B548*$N548</f>
        <v>280695132.21977562</v>
      </c>
      <c r="R548" s="3">
        <f t="shared" si="148"/>
        <v>13970196.706353128</v>
      </c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>
        <f t="shared" si="138"/>
        <v>294665328.92612875</v>
      </c>
      <c r="AD548">
        <f t="shared" si="139"/>
        <v>0.95258961494633321</v>
      </c>
    </row>
    <row r="549" spans="1:30" x14ac:dyDescent="0.45">
      <c r="A549" s="3" t="s">
        <v>18</v>
      </c>
      <c r="B549">
        <v>4630847</v>
      </c>
      <c r="C549">
        <v>189076</v>
      </c>
      <c r="F549" s="3"/>
      <c r="G549" s="3"/>
      <c r="H549" s="3"/>
      <c r="I549" s="3"/>
      <c r="J549" s="3"/>
      <c r="K549" s="3"/>
      <c r="L549" s="3"/>
      <c r="M549" s="3"/>
      <c r="N549" s="3">
        <v>5.27428246560173</v>
      </c>
      <c r="O549" s="4"/>
      <c r="P549" s="3" t="s">
        <v>18</v>
      </c>
      <c r="Q549" s="3">
        <f t="shared" si="148"/>
        <v>24424395.132984374</v>
      </c>
      <c r="R549" s="3">
        <f t="shared" si="148"/>
        <v>997240.23146611266</v>
      </c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>
        <f t="shared" si="138"/>
        <v>25421635.364450485</v>
      </c>
      <c r="AD549">
        <f t="shared" si="139"/>
        <v>0.96077198743631387</v>
      </c>
    </row>
    <row r="550" spans="1:30" x14ac:dyDescent="0.45">
      <c r="A550" s="3" t="s">
        <v>19</v>
      </c>
      <c r="B550">
        <v>7328876</v>
      </c>
      <c r="C550">
        <v>257606</v>
      </c>
      <c r="D550">
        <v>10872</v>
      </c>
      <c r="F550" s="3"/>
      <c r="G550" s="3"/>
      <c r="H550" s="3"/>
      <c r="I550" s="3"/>
      <c r="J550" s="3"/>
      <c r="K550" s="3"/>
      <c r="L550" s="3"/>
      <c r="M550" s="3"/>
      <c r="N550" s="3">
        <v>1</v>
      </c>
      <c r="O550" s="4"/>
      <c r="P550" s="3" t="s">
        <v>19</v>
      </c>
      <c r="Q550" s="3">
        <f t="shared" si="148"/>
        <v>7328876</v>
      </c>
      <c r="R550" s="3">
        <f t="shared" si="148"/>
        <v>257606</v>
      </c>
      <c r="S550" s="3">
        <f t="shared" si="148"/>
        <v>10872</v>
      </c>
      <c r="T550" s="3"/>
      <c r="U550" s="3"/>
      <c r="V550" s="3"/>
      <c r="W550" s="3"/>
      <c r="X550" s="3"/>
      <c r="Y550" s="3"/>
      <c r="Z550" s="3"/>
      <c r="AA550" s="3"/>
      <c r="AB550" s="3"/>
      <c r="AC550">
        <f t="shared" si="138"/>
        <v>7597354</v>
      </c>
      <c r="AD550">
        <f t="shared" si="139"/>
        <v>0.96466164404080679</v>
      </c>
    </row>
    <row r="551" spans="1:30" x14ac:dyDescent="0.45">
      <c r="A551" s="3" t="s">
        <v>20</v>
      </c>
      <c r="B551">
        <v>5277367</v>
      </c>
      <c r="C551">
        <v>203860</v>
      </c>
      <c r="F551" s="3"/>
      <c r="G551" s="3"/>
      <c r="H551" s="3"/>
      <c r="I551" s="3"/>
      <c r="J551" s="3"/>
      <c r="K551" s="3"/>
      <c r="L551" s="3"/>
      <c r="M551" s="3"/>
      <c r="N551" s="3">
        <v>9.4133004498598787</v>
      </c>
      <c r="O551" s="4"/>
      <c r="P551" s="3" t="s">
        <v>20</v>
      </c>
      <c r="Q551" s="3">
        <f t="shared" si="148"/>
        <v>49677441.155175678</v>
      </c>
      <c r="R551" s="3">
        <f t="shared" si="148"/>
        <v>1918995.429708435</v>
      </c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>
        <f t="shared" si="138"/>
        <v>51596436.584884115</v>
      </c>
      <c r="AD551">
        <f t="shared" si="139"/>
        <v>0.96280759764191481</v>
      </c>
    </row>
    <row r="552" spans="1:30" x14ac:dyDescent="0.45">
      <c r="A552" s="3" t="s">
        <v>21</v>
      </c>
      <c r="B552">
        <v>6662071</v>
      </c>
      <c r="C552">
        <v>274405</v>
      </c>
      <c r="F552" s="3"/>
      <c r="G552" s="3"/>
      <c r="H552" s="3"/>
      <c r="I552" s="3"/>
      <c r="J552" s="3"/>
      <c r="K552" s="3"/>
      <c r="L552" s="3"/>
      <c r="M552" s="3"/>
      <c r="N552" s="3">
        <v>3.3537949993383345</v>
      </c>
      <c r="O552" s="4"/>
      <c r="P552" s="3" t="s">
        <v>21</v>
      </c>
      <c r="Q552" s="3">
        <f t="shared" si="148"/>
        <v>22343220.405036937</v>
      </c>
      <c r="R552" s="3">
        <f t="shared" si="148"/>
        <v>920298.11679343565</v>
      </c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>
        <f t="shared" si="138"/>
        <v>23263518.521830373</v>
      </c>
      <c r="AD552">
        <f t="shared" si="139"/>
        <v>0.96044028696992534</v>
      </c>
    </row>
    <row r="553" spans="1:30" x14ac:dyDescent="0.45">
      <c r="A553" s="3" t="s">
        <v>22</v>
      </c>
      <c r="B553">
        <v>59981</v>
      </c>
      <c r="F553" s="3"/>
      <c r="G553" s="3"/>
      <c r="H553" s="3"/>
      <c r="I553" s="3"/>
      <c r="J553" s="3"/>
      <c r="K553" s="3"/>
      <c r="L553" s="3"/>
      <c r="M553" s="3"/>
      <c r="N553" s="3">
        <v>3.7705854651120836</v>
      </c>
      <c r="O553" s="4"/>
      <c r="P553" s="3" t="s">
        <v>22</v>
      </c>
      <c r="Q553" s="3">
        <f t="shared" si="148"/>
        <v>226163.48678288789</v>
      </c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>
        <f t="shared" si="138"/>
        <v>226163.48678288789</v>
      </c>
      <c r="AD553">
        <f t="shared" si="139"/>
        <v>1</v>
      </c>
    </row>
    <row r="554" spans="1:30" x14ac:dyDescent="0.45">
      <c r="A554" s="3" t="s">
        <v>23</v>
      </c>
      <c r="B554">
        <v>2560215</v>
      </c>
      <c r="C554">
        <v>77800</v>
      </c>
      <c r="F554" s="3"/>
      <c r="G554" s="3"/>
      <c r="H554" s="3"/>
      <c r="I554" s="3"/>
      <c r="J554" s="3"/>
      <c r="K554" s="3"/>
      <c r="L554" s="3"/>
      <c r="M554" s="3"/>
      <c r="N554" s="3">
        <v>10.154589962199262</v>
      </c>
      <c r="O554" s="4"/>
      <c r="P554" s="3" t="s">
        <v>23</v>
      </c>
      <c r="Q554" s="3">
        <f t="shared" si="148"/>
        <v>25997933.540071983</v>
      </c>
      <c r="R554" s="3">
        <f t="shared" si="148"/>
        <v>790027.09905910259</v>
      </c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>
        <f t="shared" si="138"/>
        <v>26787960.639131084</v>
      </c>
      <c r="AD554">
        <f t="shared" si="139"/>
        <v>0.97050812827068844</v>
      </c>
    </row>
    <row r="555" spans="1:30" x14ac:dyDescent="0.45">
      <c r="A555" s="3" t="s">
        <v>24</v>
      </c>
      <c r="B555">
        <v>3583909</v>
      </c>
      <c r="C555">
        <v>144080</v>
      </c>
      <c r="F555" s="3"/>
      <c r="G555" s="3"/>
      <c r="H555" s="3"/>
      <c r="I555" s="3"/>
      <c r="J555" s="3"/>
      <c r="K555" s="3"/>
      <c r="L555" s="3"/>
      <c r="M555" s="3"/>
      <c r="N555" s="3">
        <v>2.4585723137428261</v>
      </c>
      <c r="O555" s="4"/>
      <c r="P555" s="3" t="s">
        <v>24</v>
      </c>
      <c r="Q555" s="3">
        <f t="shared" si="148"/>
        <v>8811299.4423737377</v>
      </c>
      <c r="R555" s="3">
        <f t="shared" si="148"/>
        <v>354231.09896406642</v>
      </c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>
        <f t="shared" si="138"/>
        <v>9165530.5413378049</v>
      </c>
      <c r="AD555">
        <f t="shared" si="139"/>
        <v>0.9613518172934522</v>
      </c>
    </row>
    <row r="556" spans="1:30" x14ac:dyDescent="0.45">
      <c r="A556" s="3" t="s">
        <v>25</v>
      </c>
      <c r="B556">
        <v>3619863</v>
      </c>
      <c r="C556">
        <v>155833</v>
      </c>
      <c r="F556" s="3"/>
      <c r="G556" s="3"/>
      <c r="H556" s="3"/>
      <c r="I556" s="3"/>
      <c r="J556" s="3"/>
      <c r="K556" s="3"/>
      <c r="L556" s="3"/>
      <c r="M556" s="3"/>
      <c r="N556" s="3">
        <v>5.7441821194253215</v>
      </c>
      <c r="O556" s="4"/>
      <c r="P556" s="3" t="s">
        <v>25</v>
      </c>
      <c r="Q556" s="3">
        <f t="shared" si="148"/>
        <v>20793152.319369301</v>
      </c>
      <c r="R556" s="3">
        <f t="shared" si="148"/>
        <v>895133.13221640617</v>
      </c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>
        <f t="shared" si="138"/>
        <v>21688285.451585706</v>
      </c>
      <c r="AD556">
        <f t="shared" si="139"/>
        <v>0.95872734457435138</v>
      </c>
    </row>
    <row r="557" spans="1:30" ht="15.75" x14ac:dyDescent="0.5">
      <c r="A557" s="1" t="s">
        <v>26</v>
      </c>
      <c r="B557" s="3">
        <f t="shared" ref="B557:M557" si="149">AVERAGE(B547:B551)</f>
        <v>4555459.2</v>
      </c>
      <c r="C557" s="3">
        <f t="shared" si="149"/>
        <v>228954</v>
      </c>
      <c r="D557" s="3">
        <f t="shared" si="149"/>
        <v>10872</v>
      </c>
      <c r="E557" s="3" t="e">
        <f t="shared" si="149"/>
        <v>#DIV/0!</v>
      </c>
      <c r="F557" s="3" t="e">
        <f t="shared" si="149"/>
        <v>#DIV/0!</v>
      </c>
      <c r="G557" s="3" t="e">
        <f t="shared" si="149"/>
        <v>#DIV/0!</v>
      </c>
      <c r="H557" s="3" t="e">
        <f t="shared" si="149"/>
        <v>#DIV/0!</v>
      </c>
      <c r="I557" s="3" t="e">
        <f t="shared" si="149"/>
        <v>#DIV/0!</v>
      </c>
      <c r="J557" s="3" t="e">
        <f t="shared" si="149"/>
        <v>#DIV/0!</v>
      </c>
      <c r="K557" s="3" t="e">
        <f t="shared" si="149"/>
        <v>#DIV/0!</v>
      </c>
      <c r="L557" s="3" t="e">
        <f t="shared" si="149"/>
        <v>#DIV/0!</v>
      </c>
      <c r="M557" s="3" t="e">
        <f t="shared" si="149"/>
        <v>#DIV/0!</v>
      </c>
      <c r="N557" s="3"/>
      <c r="O557" s="4"/>
      <c r="P557" s="1" t="s">
        <v>26</v>
      </c>
      <c r="Q557" s="3">
        <f>AVERAGE(Q547:Q551)</f>
        <v>72579186.711534113</v>
      </c>
      <c r="R557" s="3">
        <f>AVERAGE(R547:R551)</f>
        <v>4286009.5918819187</v>
      </c>
      <c r="S557" s="3">
        <f>AVERAGE(S547:S551)</f>
        <v>10872</v>
      </c>
      <c r="T557" s="3"/>
      <c r="U557" s="3"/>
      <c r="V557" s="3"/>
      <c r="W557" s="3"/>
      <c r="X557" s="3"/>
      <c r="Y557" s="3"/>
      <c r="Z557" s="3"/>
      <c r="AA557" s="3"/>
      <c r="AB557" s="3"/>
      <c r="AC557">
        <f t="shared" si="138"/>
        <v>76876068.303416029</v>
      </c>
      <c r="AD557">
        <f t="shared" si="139"/>
        <v>0.94410638204177022</v>
      </c>
    </row>
    <row r="558" spans="1:30" ht="15.75" x14ac:dyDescent="0.5">
      <c r="A558" s="1" t="s">
        <v>27</v>
      </c>
      <c r="B558" s="3">
        <f>AVERAGE(B552:B556)</f>
        <v>3297207.8</v>
      </c>
      <c r="C558" s="3">
        <f t="shared" ref="C558:M558" si="150">AVERAGE(C552:C556)</f>
        <v>163029.5</v>
      </c>
      <c r="D558" s="3" t="e">
        <f t="shared" si="150"/>
        <v>#DIV/0!</v>
      </c>
      <c r="E558" s="3" t="e">
        <f t="shared" si="150"/>
        <v>#DIV/0!</v>
      </c>
      <c r="F558" s="3" t="e">
        <f t="shared" si="150"/>
        <v>#DIV/0!</v>
      </c>
      <c r="G558" s="3" t="e">
        <f t="shared" si="150"/>
        <v>#DIV/0!</v>
      </c>
      <c r="H558" s="3" t="e">
        <f t="shared" si="150"/>
        <v>#DIV/0!</v>
      </c>
      <c r="I558" s="3" t="e">
        <f t="shared" si="150"/>
        <v>#DIV/0!</v>
      </c>
      <c r="J558" s="3" t="e">
        <f t="shared" si="150"/>
        <v>#DIV/0!</v>
      </c>
      <c r="K558" s="3" t="e">
        <f t="shared" si="150"/>
        <v>#DIV/0!</v>
      </c>
      <c r="L558" s="3" t="e">
        <f t="shared" si="150"/>
        <v>#DIV/0!</v>
      </c>
      <c r="M558" s="3" t="e">
        <f t="shared" si="150"/>
        <v>#DIV/0!</v>
      </c>
      <c r="N558" s="3"/>
      <c r="O558" s="4"/>
      <c r="P558" s="1" t="s">
        <v>27</v>
      </c>
      <c r="Q558" s="3">
        <f>AVERAGE(Q552:Q556)</f>
        <v>15634353.838726968</v>
      </c>
      <c r="R558" s="3">
        <f t="shared" ref="R558:S558" si="151">AVERAGE(R552:R556)</f>
        <v>739922.36175825272</v>
      </c>
      <c r="S558" s="3" t="e">
        <f t="shared" si="151"/>
        <v>#DIV/0!</v>
      </c>
      <c r="T558" s="3"/>
      <c r="U558" s="3"/>
      <c r="V558" s="3"/>
      <c r="W558" s="3"/>
      <c r="X558" s="3"/>
      <c r="Y558" s="3"/>
      <c r="Z558" s="3"/>
      <c r="AA558" s="3"/>
      <c r="AB558" s="3"/>
      <c r="AC558" t="e">
        <f t="shared" si="138"/>
        <v>#DIV/0!</v>
      </c>
      <c r="AD558" t="e">
        <f t="shared" si="139"/>
        <v>#DIV/0!</v>
      </c>
    </row>
    <row r="559" spans="1:30" ht="15.75" x14ac:dyDescent="0.5">
      <c r="A559" s="1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6"/>
      <c r="P559" s="1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>
        <f t="shared" si="138"/>
        <v>0</v>
      </c>
      <c r="AD559" t="e">
        <f t="shared" si="139"/>
        <v>#DIV/0!</v>
      </c>
    </row>
    <row r="560" spans="1:30" x14ac:dyDescent="0.4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>
        <f t="shared" si="138"/>
        <v>0</v>
      </c>
      <c r="AD560" t="e">
        <f t="shared" si="139"/>
        <v>#DIV/0!</v>
      </c>
    </row>
    <row r="561" spans="1:30" x14ac:dyDescent="0.4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>
        <f t="shared" si="138"/>
        <v>0</v>
      </c>
      <c r="AD561" t="e">
        <f t="shared" si="139"/>
        <v>#DIV/0!</v>
      </c>
    </row>
    <row r="562" spans="1:30" ht="15.75" x14ac:dyDescent="0.5">
      <c r="A562" s="1" t="s">
        <v>0</v>
      </c>
      <c r="B562" s="2" t="s">
        <v>60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3"/>
      <c r="N562" s="3"/>
      <c r="O562" s="4"/>
      <c r="P562" s="1" t="s">
        <v>2</v>
      </c>
      <c r="Q562" s="2" t="str">
        <f>B562</f>
        <v>NAAG</v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3"/>
      <c r="AC562">
        <f t="shared" si="138"/>
        <v>0</v>
      </c>
      <c r="AD562" t="e">
        <f t="shared" si="139"/>
        <v>#VALUE!</v>
      </c>
    </row>
    <row r="563" spans="1:30" x14ac:dyDescent="0.45">
      <c r="A563" s="3"/>
      <c r="B563" s="5" t="s">
        <v>3</v>
      </c>
      <c r="C563" s="5" t="s">
        <v>4</v>
      </c>
      <c r="D563" s="5" t="s">
        <v>5</v>
      </c>
      <c r="E563" s="5" t="s">
        <v>6</v>
      </c>
      <c r="F563" s="5" t="s">
        <v>7</v>
      </c>
      <c r="G563" s="5" t="s">
        <v>8</v>
      </c>
      <c r="H563" s="5" t="s">
        <v>9</v>
      </c>
      <c r="I563" s="5" t="s">
        <v>10</v>
      </c>
      <c r="J563" s="5" t="s">
        <v>11</v>
      </c>
      <c r="K563" s="5" t="s">
        <v>12</v>
      </c>
      <c r="L563" s="5" t="s">
        <v>13</v>
      </c>
      <c r="M563" s="5" t="s">
        <v>14</v>
      </c>
      <c r="N563" s="5" t="s">
        <v>15</v>
      </c>
      <c r="O563" s="4"/>
      <c r="P563" s="3"/>
      <c r="Q563" s="5" t="s">
        <v>3</v>
      </c>
      <c r="R563" s="5" t="s">
        <v>4</v>
      </c>
      <c r="S563" s="5" t="s">
        <v>5</v>
      </c>
      <c r="T563" s="5" t="s">
        <v>6</v>
      </c>
      <c r="U563" s="5" t="s">
        <v>7</v>
      </c>
      <c r="V563" s="5" t="s">
        <v>8</v>
      </c>
      <c r="W563" s="5" t="s">
        <v>9</v>
      </c>
      <c r="X563" s="5" t="s">
        <v>10</v>
      </c>
      <c r="Y563" s="5" t="s">
        <v>11</v>
      </c>
      <c r="Z563" s="5" t="s">
        <v>12</v>
      </c>
      <c r="AA563" s="5" t="s">
        <v>13</v>
      </c>
      <c r="AB563" s="5" t="s">
        <v>14</v>
      </c>
      <c r="AC563">
        <f t="shared" si="138"/>
        <v>0</v>
      </c>
      <c r="AD563" t="e">
        <f t="shared" si="139"/>
        <v>#VALUE!</v>
      </c>
    </row>
    <row r="564" spans="1:30" x14ac:dyDescent="0.45">
      <c r="A564" s="3" t="s">
        <v>16</v>
      </c>
      <c r="F564" s="3"/>
      <c r="G564">
        <v>92015</v>
      </c>
      <c r="H564" s="3"/>
      <c r="I564" s="3"/>
      <c r="J564" s="3"/>
      <c r="K564" s="3"/>
      <c r="L564" s="3"/>
      <c r="M564" s="3"/>
      <c r="N564" s="3">
        <v>3.6634621409977131</v>
      </c>
      <c r="O564" s="4"/>
      <c r="P564" s="3" t="s">
        <v>16</v>
      </c>
      <c r="Q564" s="3"/>
      <c r="R564" s="3"/>
      <c r="S564" s="3"/>
      <c r="T564" s="3"/>
      <c r="U564" s="3"/>
      <c r="V564" s="3">
        <f t="shared" ref="V564:V573" si="152">G564*$N564</f>
        <v>337093.46890390455</v>
      </c>
      <c r="W564" s="3"/>
      <c r="X564" s="3"/>
      <c r="Y564" s="3"/>
      <c r="Z564" s="3"/>
      <c r="AA564" s="3"/>
      <c r="AB564" s="3"/>
      <c r="AC564">
        <f t="shared" si="138"/>
        <v>337093.46890390455</v>
      </c>
      <c r="AD564">
        <f t="shared" si="139"/>
        <v>0</v>
      </c>
    </row>
    <row r="565" spans="1:30" x14ac:dyDescent="0.45">
      <c r="A565" s="3" t="s">
        <v>17</v>
      </c>
      <c r="B565">
        <v>13811</v>
      </c>
      <c r="F565" s="3"/>
      <c r="G565">
        <v>130032</v>
      </c>
      <c r="H565" s="3"/>
      <c r="I565" s="3"/>
      <c r="J565" s="3"/>
      <c r="K565" s="3"/>
      <c r="L565" s="3"/>
      <c r="M565" s="3"/>
      <c r="N565" s="3">
        <v>52.663271584675194</v>
      </c>
      <c r="O565" s="4"/>
      <c r="P565" s="3" t="s">
        <v>17</v>
      </c>
      <c r="Q565" s="3">
        <f t="shared" ref="Q565:Q573" si="153">B565*$N565</f>
        <v>727332.4438559491</v>
      </c>
      <c r="R565" s="3"/>
      <c r="S565" s="3"/>
      <c r="T565" s="3"/>
      <c r="U565" s="3"/>
      <c r="V565" s="3">
        <f t="shared" si="152"/>
        <v>6847910.5306984847</v>
      </c>
      <c r="W565" s="3"/>
      <c r="X565" s="3"/>
      <c r="Y565" s="3"/>
      <c r="Z565" s="3"/>
      <c r="AA565" s="3"/>
      <c r="AB565" s="3"/>
      <c r="AC565">
        <f t="shared" si="138"/>
        <v>7575242.9745544335</v>
      </c>
      <c r="AD565">
        <f t="shared" si="139"/>
        <v>9.6014404593897512E-2</v>
      </c>
    </row>
    <row r="566" spans="1:30" x14ac:dyDescent="0.45">
      <c r="A566" s="3" t="s">
        <v>18</v>
      </c>
      <c r="B566">
        <v>25713</v>
      </c>
      <c r="F566" s="3"/>
      <c r="G566">
        <v>30640</v>
      </c>
      <c r="H566" s="3"/>
      <c r="I566" s="3"/>
      <c r="J566" s="3"/>
      <c r="K566" s="3"/>
      <c r="L566" s="3"/>
      <c r="M566" s="3"/>
      <c r="N566" s="3">
        <v>5.27428246560173</v>
      </c>
      <c r="O566" s="4"/>
      <c r="P566" s="3" t="s">
        <v>18</v>
      </c>
      <c r="Q566" s="3">
        <f t="shared" si="153"/>
        <v>135617.62503801729</v>
      </c>
      <c r="R566" s="3"/>
      <c r="S566" s="3"/>
      <c r="T566" s="3"/>
      <c r="U566" s="3"/>
      <c r="V566" s="3">
        <f t="shared" si="152"/>
        <v>161604.01474603702</v>
      </c>
      <c r="W566" s="3"/>
      <c r="X566" s="3"/>
      <c r="Y566" s="3"/>
      <c r="Z566" s="3"/>
      <c r="AA566" s="3"/>
      <c r="AB566" s="3"/>
      <c r="AC566">
        <f t="shared" si="138"/>
        <v>297221.63978405431</v>
      </c>
      <c r="AD566">
        <f t="shared" si="139"/>
        <v>0.45628449239614571</v>
      </c>
    </row>
    <row r="567" spans="1:30" x14ac:dyDescent="0.45">
      <c r="A567" s="3" t="s">
        <v>19</v>
      </c>
      <c r="B567">
        <v>44512</v>
      </c>
      <c r="F567" s="3"/>
      <c r="G567">
        <v>52728</v>
      </c>
      <c r="H567" s="3"/>
      <c r="I567" s="3"/>
      <c r="J567" s="3"/>
      <c r="K567" s="3"/>
      <c r="L567" s="3"/>
      <c r="M567" s="3"/>
      <c r="N567" s="3">
        <v>1</v>
      </c>
      <c r="O567" s="4"/>
      <c r="P567" s="3" t="s">
        <v>19</v>
      </c>
      <c r="Q567" s="3">
        <f t="shared" si="153"/>
        <v>44512</v>
      </c>
      <c r="R567" s="3"/>
      <c r="S567" s="3"/>
      <c r="T567" s="3"/>
      <c r="U567" s="3"/>
      <c r="V567" s="3">
        <f t="shared" si="152"/>
        <v>52728</v>
      </c>
      <c r="W567" s="3"/>
      <c r="X567" s="3"/>
      <c r="Y567" s="3"/>
      <c r="Z567" s="3"/>
      <c r="AA567" s="3"/>
      <c r="AB567" s="3"/>
      <c r="AC567">
        <f t="shared" si="138"/>
        <v>97240</v>
      </c>
      <c r="AD567">
        <f t="shared" si="139"/>
        <v>0.45775401069518717</v>
      </c>
    </row>
    <row r="568" spans="1:30" x14ac:dyDescent="0.45">
      <c r="A568" s="3" t="s">
        <v>20</v>
      </c>
      <c r="B568">
        <v>33361</v>
      </c>
      <c r="F568" s="3"/>
      <c r="G568">
        <v>49422</v>
      </c>
      <c r="H568" s="3"/>
      <c r="I568" s="3"/>
      <c r="J568" s="3"/>
      <c r="K568" s="3"/>
      <c r="L568" s="3"/>
      <c r="M568" s="3"/>
      <c r="N568" s="3">
        <v>9.4133004498598787</v>
      </c>
      <c r="O568" s="4"/>
      <c r="P568" s="3" t="s">
        <v>20</v>
      </c>
      <c r="Q568" s="3">
        <f t="shared" si="153"/>
        <v>314037.11630777543</v>
      </c>
      <c r="R568" s="3"/>
      <c r="S568" s="3"/>
      <c r="T568" s="3"/>
      <c r="U568" s="3"/>
      <c r="V568" s="3">
        <f t="shared" si="152"/>
        <v>465224.13483297493</v>
      </c>
      <c r="W568" s="3"/>
      <c r="X568" s="3"/>
      <c r="Y568" s="3"/>
      <c r="Z568" s="3"/>
      <c r="AA568" s="3"/>
      <c r="AB568" s="3"/>
      <c r="AC568">
        <f t="shared" si="138"/>
        <v>779261.25114075036</v>
      </c>
      <c r="AD568">
        <f t="shared" si="139"/>
        <v>0.4029933682036167</v>
      </c>
    </row>
    <row r="569" spans="1:30" x14ac:dyDescent="0.45">
      <c r="A569" s="3" t="s">
        <v>21</v>
      </c>
      <c r="B569">
        <v>43723</v>
      </c>
      <c r="F569" s="3"/>
      <c r="G569">
        <v>31931</v>
      </c>
      <c r="H569" s="3"/>
      <c r="I569" s="3"/>
      <c r="J569" s="3"/>
      <c r="K569" s="3"/>
      <c r="L569" s="3"/>
      <c r="M569" s="3"/>
      <c r="N569" s="3">
        <v>3.3537949993383345</v>
      </c>
      <c r="O569" s="4"/>
      <c r="P569" s="3" t="s">
        <v>21</v>
      </c>
      <c r="Q569" s="3">
        <f t="shared" si="153"/>
        <v>146637.97875606999</v>
      </c>
      <c r="R569" s="3"/>
      <c r="S569" s="3"/>
      <c r="T569" s="3"/>
      <c r="U569" s="3"/>
      <c r="V569" s="3">
        <f t="shared" si="152"/>
        <v>107090.02812387235</v>
      </c>
      <c r="W569" s="3"/>
      <c r="X569" s="3"/>
      <c r="Y569" s="3"/>
      <c r="Z569" s="3"/>
      <c r="AA569" s="3"/>
      <c r="AB569" s="3"/>
      <c r="AC569">
        <f t="shared" si="138"/>
        <v>253728.00687994235</v>
      </c>
      <c r="AD569">
        <f t="shared" si="139"/>
        <v>0.57793375102440059</v>
      </c>
    </row>
    <row r="570" spans="1:30" x14ac:dyDescent="0.45">
      <c r="A570" s="3" t="s">
        <v>22</v>
      </c>
      <c r="F570" s="3"/>
      <c r="G570">
        <v>43876</v>
      </c>
      <c r="H570" s="3"/>
      <c r="I570" s="3"/>
      <c r="J570" s="3"/>
      <c r="K570" s="3"/>
      <c r="L570" s="3"/>
      <c r="M570" s="3"/>
      <c r="N570" s="3">
        <v>3.7705854651120836</v>
      </c>
      <c r="O570" s="4"/>
      <c r="P570" s="3" t="s">
        <v>22</v>
      </c>
      <c r="Q570" s="3"/>
      <c r="R570" s="3"/>
      <c r="S570" s="3"/>
      <c r="T570" s="3"/>
      <c r="U570" s="3"/>
      <c r="V570" s="3">
        <f t="shared" si="152"/>
        <v>165438.20786725779</v>
      </c>
      <c r="W570" s="3"/>
      <c r="X570" s="3"/>
      <c r="Y570" s="3"/>
      <c r="Z570" s="3"/>
      <c r="AA570" s="3"/>
      <c r="AB570" s="3"/>
      <c r="AC570">
        <f t="shared" si="138"/>
        <v>165438.20786725779</v>
      </c>
      <c r="AD570">
        <f t="shared" si="139"/>
        <v>0</v>
      </c>
    </row>
    <row r="571" spans="1:30" x14ac:dyDescent="0.45">
      <c r="A571" s="3" t="s">
        <v>23</v>
      </c>
      <c r="B571">
        <v>11990</v>
      </c>
      <c r="F571" s="3"/>
      <c r="G571">
        <v>45419</v>
      </c>
      <c r="H571" s="3"/>
      <c r="I571" s="3"/>
      <c r="J571" s="3"/>
      <c r="K571" s="3"/>
      <c r="L571" s="3"/>
      <c r="M571" s="3"/>
      <c r="N571" s="3">
        <v>10.154589962199262</v>
      </c>
      <c r="O571" s="4"/>
      <c r="P571" s="3" t="s">
        <v>23</v>
      </c>
      <c r="Q571" s="3">
        <f t="shared" si="153"/>
        <v>121753.53364676915</v>
      </c>
      <c r="R571" s="3"/>
      <c r="S571" s="3"/>
      <c r="T571" s="3"/>
      <c r="U571" s="3"/>
      <c r="V571" s="3">
        <f t="shared" si="152"/>
        <v>461211.32149312831</v>
      </c>
      <c r="W571" s="3"/>
      <c r="X571" s="3"/>
      <c r="Y571" s="3"/>
      <c r="Z571" s="3"/>
      <c r="AA571" s="3"/>
      <c r="AB571" s="3"/>
      <c r="AC571">
        <f t="shared" si="138"/>
        <v>582964.85513989744</v>
      </c>
      <c r="AD571">
        <f t="shared" si="139"/>
        <v>0.20885227054991379</v>
      </c>
    </row>
    <row r="572" spans="1:30" x14ac:dyDescent="0.45">
      <c r="A572" s="3" t="s">
        <v>24</v>
      </c>
      <c r="B572">
        <v>27457</v>
      </c>
      <c r="F572" s="3"/>
      <c r="G572">
        <v>42644</v>
      </c>
      <c r="H572" s="3"/>
      <c r="I572" s="3"/>
      <c r="J572" s="3"/>
      <c r="K572" s="3"/>
      <c r="L572" s="3"/>
      <c r="M572" s="3"/>
      <c r="N572" s="3">
        <v>2.4585723137428261</v>
      </c>
      <c r="O572" s="4"/>
      <c r="P572" s="3" t="s">
        <v>24</v>
      </c>
      <c r="Q572" s="3">
        <f t="shared" si="153"/>
        <v>67505.020018436771</v>
      </c>
      <c r="R572" s="3"/>
      <c r="S572" s="3"/>
      <c r="T572" s="3"/>
      <c r="U572" s="3"/>
      <c r="V572" s="3">
        <f t="shared" si="152"/>
        <v>104843.35774724907</v>
      </c>
      <c r="W572" s="3"/>
      <c r="X572" s="3"/>
      <c r="Y572" s="3"/>
      <c r="Z572" s="3"/>
      <c r="AA572" s="3"/>
      <c r="AB572" s="3"/>
      <c r="AC572">
        <f t="shared" si="138"/>
        <v>172348.37776568584</v>
      </c>
      <c r="AD572">
        <f t="shared" si="139"/>
        <v>0.39167772214376401</v>
      </c>
    </row>
    <row r="573" spans="1:30" x14ac:dyDescent="0.45">
      <c r="A573" s="3" t="s">
        <v>25</v>
      </c>
      <c r="B573">
        <v>36424</v>
      </c>
      <c r="F573" s="3"/>
      <c r="G573">
        <v>51576</v>
      </c>
      <c r="H573" s="3"/>
      <c r="I573" s="3"/>
      <c r="J573" s="3"/>
      <c r="K573" s="3"/>
      <c r="L573" s="3"/>
      <c r="M573" s="3"/>
      <c r="N573" s="3">
        <v>5.7441821194253215</v>
      </c>
      <c r="O573" s="4"/>
      <c r="P573" s="3" t="s">
        <v>25</v>
      </c>
      <c r="Q573" s="3">
        <f t="shared" si="153"/>
        <v>209226.0895179479</v>
      </c>
      <c r="R573" s="3"/>
      <c r="S573" s="3"/>
      <c r="T573" s="3"/>
      <c r="U573" s="3"/>
      <c r="V573" s="3">
        <f t="shared" si="152"/>
        <v>296261.93699148041</v>
      </c>
      <c r="W573" s="3"/>
      <c r="X573" s="3"/>
      <c r="Y573" s="3"/>
      <c r="Z573" s="3"/>
      <c r="AA573" s="3"/>
      <c r="AB573" s="3"/>
      <c r="AC573">
        <f t="shared" si="138"/>
        <v>505488.02650942828</v>
      </c>
      <c r="AD573">
        <f t="shared" si="139"/>
        <v>0.41390909090909089</v>
      </c>
    </row>
    <row r="574" spans="1:30" ht="15.75" x14ac:dyDescent="0.5">
      <c r="A574" s="1" t="s">
        <v>26</v>
      </c>
      <c r="B574" s="3">
        <f t="shared" ref="B574:M574" si="154">AVERAGE(B564:B568)</f>
        <v>29349.25</v>
      </c>
      <c r="C574" s="3" t="e">
        <f t="shared" si="154"/>
        <v>#DIV/0!</v>
      </c>
      <c r="D574" s="3" t="e">
        <f t="shared" si="154"/>
        <v>#DIV/0!</v>
      </c>
      <c r="E574" s="3" t="e">
        <f t="shared" si="154"/>
        <v>#DIV/0!</v>
      </c>
      <c r="F574" s="3" t="e">
        <f t="shared" si="154"/>
        <v>#DIV/0!</v>
      </c>
      <c r="G574" s="3">
        <f t="shared" si="154"/>
        <v>70967.399999999994</v>
      </c>
      <c r="H574" s="3" t="e">
        <f t="shared" si="154"/>
        <v>#DIV/0!</v>
      </c>
      <c r="I574" s="3" t="e">
        <f t="shared" si="154"/>
        <v>#DIV/0!</v>
      </c>
      <c r="J574" s="3" t="e">
        <f t="shared" si="154"/>
        <v>#DIV/0!</v>
      </c>
      <c r="K574" s="3" t="e">
        <f t="shared" si="154"/>
        <v>#DIV/0!</v>
      </c>
      <c r="L574" s="3" t="e">
        <f t="shared" si="154"/>
        <v>#DIV/0!</v>
      </c>
      <c r="M574" s="3" t="e">
        <f t="shared" si="154"/>
        <v>#DIV/0!</v>
      </c>
      <c r="N574" s="3"/>
      <c r="O574" s="4"/>
      <c r="P574" s="1" t="s">
        <v>26</v>
      </c>
      <c r="Q574" s="3">
        <f>AVERAGE(Q564:Q568)</f>
        <v>305374.79630043544</v>
      </c>
      <c r="R574" s="3"/>
      <c r="S574" s="3"/>
      <c r="T574" s="3"/>
      <c r="U574" s="3"/>
      <c r="V574" s="3">
        <f>AVERAGE(V564:V568)</f>
        <v>1572912.0298362803</v>
      </c>
      <c r="W574" s="3"/>
      <c r="X574" s="3"/>
      <c r="Y574" s="3"/>
      <c r="Z574" s="3"/>
      <c r="AA574" s="3"/>
      <c r="AB574" s="3"/>
      <c r="AC574">
        <f t="shared" si="138"/>
        <v>1878286.8261367157</v>
      </c>
      <c r="AD574">
        <f t="shared" si="139"/>
        <v>0.16258155679478103</v>
      </c>
    </row>
    <row r="575" spans="1:30" ht="15.75" x14ac:dyDescent="0.5">
      <c r="A575" s="1" t="s">
        <v>27</v>
      </c>
      <c r="B575" s="3">
        <f>AVERAGE(B569:B573)</f>
        <v>29898.5</v>
      </c>
      <c r="C575" s="3" t="e">
        <f t="shared" ref="C575:M575" si="155">AVERAGE(C569:C573)</f>
        <v>#DIV/0!</v>
      </c>
      <c r="D575" s="3" t="e">
        <f t="shared" si="155"/>
        <v>#DIV/0!</v>
      </c>
      <c r="E575" s="3" t="e">
        <f t="shared" si="155"/>
        <v>#DIV/0!</v>
      </c>
      <c r="F575" s="3" t="e">
        <f t="shared" si="155"/>
        <v>#DIV/0!</v>
      </c>
      <c r="G575" s="3">
        <f t="shared" si="155"/>
        <v>43089.2</v>
      </c>
      <c r="H575" s="3" t="e">
        <f t="shared" si="155"/>
        <v>#DIV/0!</v>
      </c>
      <c r="I575" s="3" t="e">
        <f t="shared" si="155"/>
        <v>#DIV/0!</v>
      </c>
      <c r="J575" s="3" t="e">
        <f t="shared" si="155"/>
        <v>#DIV/0!</v>
      </c>
      <c r="K575" s="3" t="e">
        <f t="shared" si="155"/>
        <v>#DIV/0!</v>
      </c>
      <c r="L575" s="3" t="e">
        <f t="shared" si="155"/>
        <v>#DIV/0!</v>
      </c>
      <c r="M575" s="3" t="e">
        <f t="shared" si="155"/>
        <v>#DIV/0!</v>
      </c>
      <c r="N575" s="3"/>
      <c r="O575" s="4"/>
      <c r="P575" s="1" t="s">
        <v>27</v>
      </c>
      <c r="Q575" s="3">
        <f>AVERAGE(Q569:Q573)</f>
        <v>136280.65548480596</v>
      </c>
      <c r="R575" s="3"/>
      <c r="S575" s="3"/>
      <c r="T575" s="3"/>
      <c r="U575" s="3"/>
      <c r="V575" s="3">
        <f t="shared" ref="V575" si="156">AVERAGE(V569:V573)</f>
        <v>226968.97044459759</v>
      </c>
      <c r="W575" s="3"/>
      <c r="X575" s="3"/>
      <c r="Y575" s="3"/>
      <c r="Z575" s="3"/>
      <c r="AA575" s="3"/>
      <c r="AB575" s="3"/>
      <c r="AC575">
        <f t="shared" si="138"/>
        <v>363249.62592940358</v>
      </c>
      <c r="AD575">
        <f t="shared" si="139"/>
        <v>0.37517080750219872</v>
      </c>
    </row>
    <row r="576" spans="1:30" ht="15.75" x14ac:dyDescent="0.5">
      <c r="A576" s="1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6"/>
      <c r="P576" s="1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>
        <f t="shared" si="138"/>
        <v>0</v>
      </c>
      <c r="AD576" t="e">
        <f t="shared" si="139"/>
        <v>#DIV/0!</v>
      </c>
    </row>
    <row r="577" spans="1:30" x14ac:dyDescent="0.4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>
        <f t="shared" si="138"/>
        <v>0</v>
      </c>
      <c r="AD577" t="e">
        <f t="shared" si="139"/>
        <v>#DIV/0!</v>
      </c>
    </row>
    <row r="578" spans="1:30" x14ac:dyDescent="0.4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>
        <f t="shared" si="138"/>
        <v>0</v>
      </c>
      <c r="AD578" t="e">
        <f t="shared" si="139"/>
        <v>#DIV/0!</v>
      </c>
    </row>
    <row r="579" spans="1:30" ht="15.75" x14ac:dyDescent="0.5">
      <c r="A579" s="1" t="s">
        <v>0</v>
      </c>
      <c r="B579" s="2" t="s">
        <v>61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3"/>
      <c r="N579" s="3"/>
      <c r="O579" s="4"/>
      <c r="P579" s="1" t="s">
        <v>2</v>
      </c>
      <c r="Q579" s="2" t="str">
        <f>B579</f>
        <v>Acetyl-glucosamine 1-phosphate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3"/>
      <c r="AC579">
        <f t="shared" si="138"/>
        <v>0</v>
      </c>
      <c r="AD579" t="e">
        <f t="shared" si="139"/>
        <v>#VALUE!</v>
      </c>
    </row>
    <row r="580" spans="1:30" x14ac:dyDescent="0.45">
      <c r="A580" s="3"/>
      <c r="B580" s="5" t="s">
        <v>3</v>
      </c>
      <c r="C580" s="5" t="s">
        <v>4</v>
      </c>
      <c r="D580" s="5" t="s">
        <v>5</v>
      </c>
      <c r="E580" s="5" t="s">
        <v>6</v>
      </c>
      <c r="F580" s="5" t="s">
        <v>7</v>
      </c>
      <c r="G580" s="5" t="s">
        <v>8</v>
      </c>
      <c r="H580" s="5" t="s">
        <v>9</v>
      </c>
      <c r="I580" s="5" t="s">
        <v>10</v>
      </c>
      <c r="J580" s="5" t="s">
        <v>11</v>
      </c>
      <c r="K580" s="5" t="s">
        <v>12</v>
      </c>
      <c r="L580" s="5" t="s">
        <v>13</v>
      </c>
      <c r="M580" s="5" t="s">
        <v>14</v>
      </c>
      <c r="N580" s="5" t="s">
        <v>15</v>
      </c>
      <c r="O580" s="4"/>
      <c r="P580" s="3"/>
      <c r="Q580" s="5" t="s">
        <v>3</v>
      </c>
      <c r="R580" s="5" t="s">
        <v>4</v>
      </c>
      <c r="S580" s="5" t="s">
        <v>5</v>
      </c>
      <c r="T580" s="5" t="s">
        <v>6</v>
      </c>
      <c r="U580" s="5" t="s">
        <v>7</v>
      </c>
      <c r="V580" s="5" t="s">
        <v>8</v>
      </c>
      <c r="W580" s="5" t="s">
        <v>9</v>
      </c>
      <c r="X580" s="5" t="s">
        <v>10</v>
      </c>
      <c r="Y580" s="5" t="s">
        <v>11</v>
      </c>
      <c r="Z580" s="5" t="s">
        <v>12</v>
      </c>
      <c r="AA580" s="5" t="s">
        <v>13</v>
      </c>
      <c r="AB580" s="5" t="s">
        <v>14</v>
      </c>
      <c r="AC580">
        <f t="shared" ref="AC580:AC643" si="157">SUM(Q580:AB580)</f>
        <v>0</v>
      </c>
      <c r="AD580" t="e">
        <f t="shared" ref="AD580:AD643" si="158">Q580/AC580</f>
        <v>#VALUE!</v>
      </c>
    </row>
    <row r="581" spans="1:30" x14ac:dyDescent="0.45">
      <c r="A581" s="3" t="s">
        <v>16</v>
      </c>
      <c r="F581" s="3"/>
      <c r="G581" s="3"/>
      <c r="H581" s="3"/>
      <c r="I581" s="3"/>
      <c r="J581" s="3"/>
      <c r="K581" s="3"/>
      <c r="L581" s="3"/>
      <c r="M581" s="3"/>
      <c r="N581" s="3">
        <v>3.6634621409977131</v>
      </c>
      <c r="O581" s="4"/>
      <c r="P581" s="3" t="s">
        <v>16</v>
      </c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>
        <f t="shared" si="157"/>
        <v>0</v>
      </c>
      <c r="AD581" t="e">
        <f t="shared" si="158"/>
        <v>#DIV/0!</v>
      </c>
    </row>
    <row r="582" spans="1:30" x14ac:dyDescent="0.45">
      <c r="A582" s="3" t="s">
        <v>17</v>
      </c>
      <c r="B582">
        <v>564032</v>
      </c>
      <c r="C582">
        <v>10741</v>
      </c>
      <c r="D582">
        <v>94724</v>
      </c>
      <c r="F582" s="3"/>
      <c r="G582" s="3"/>
      <c r="H582" s="3"/>
      <c r="I582" s="3"/>
      <c r="J582" s="3"/>
      <c r="K582" s="3"/>
      <c r="L582" s="3"/>
      <c r="M582" s="3"/>
      <c r="N582" s="3">
        <v>52.663271584675194</v>
      </c>
      <c r="O582" s="4"/>
      <c r="P582" s="3" t="s">
        <v>17</v>
      </c>
      <c r="Q582" s="3">
        <f t="shared" ref="Q582:S590" si="159">B582*$N582</f>
        <v>29703770.398447517</v>
      </c>
      <c r="R582" s="3">
        <f t="shared" si="159"/>
        <v>565656.20009099622</v>
      </c>
      <c r="S582" s="3">
        <f t="shared" si="159"/>
        <v>4988475.737586773</v>
      </c>
      <c r="T582" s="3"/>
      <c r="U582" s="3"/>
      <c r="V582" s="3"/>
      <c r="W582" s="3"/>
      <c r="X582" s="3"/>
      <c r="Y582" s="3"/>
      <c r="Z582" s="3"/>
      <c r="AA582" s="3"/>
      <c r="AB582" s="3"/>
      <c r="AC582">
        <f t="shared" si="157"/>
        <v>35257902.336125284</v>
      </c>
      <c r="AD582">
        <f t="shared" si="158"/>
        <v>0.84247128814617545</v>
      </c>
    </row>
    <row r="583" spans="1:30" x14ac:dyDescent="0.45">
      <c r="A583" s="3" t="s">
        <v>18</v>
      </c>
      <c r="B583">
        <v>219713</v>
      </c>
      <c r="F583" s="3"/>
      <c r="G583" s="3"/>
      <c r="H583" s="3"/>
      <c r="I583" s="3"/>
      <c r="J583" s="3"/>
      <c r="K583" s="3"/>
      <c r="L583" s="3"/>
      <c r="M583" s="3"/>
      <c r="N583" s="3">
        <v>5.27428246560173</v>
      </c>
      <c r="O583" s="4"/>
      <c r="P583" s="3" t="s">
        <v>18</v>
      </c>
      <c r="Q583" s="3">
        <f t="shared" si="159"/>
        <v>1158828.4233647529</v>
      </c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>
        <f t="shared" si="157"/>
        <v>1158828.4233647529</v>
      </c>
      <c r="AD583">
        <f t="shared" si="158"/>
        <v>1</v>
      </c>
    </row>
    <row r="584" spans="1:30" x14ac:dyDescent="0.45">
      <c r="A584" s="3" t="s">
        <v>19</v>
      </c>
      <c r="B584">
        <v>453696</v>
      </c>
      <c r="D584">
        <v>43597</v>
      </c>
      <c r="F584" s="3"/>
      <c r="G584" s="3"/>
      <c r="H584" s="3"/>
      <c r="I584" s="3"/>
      <c r="J584" s="3"/>
      <c r="K584" s="3"/>
      <c r="L584" s="3"/>
      <c r="M584" s="3"/>
      <c r="N584" s="3">
        <v>1</v>
      </c>
      <c r="O584" s="4"/>
      <c r="P584" s="3" t="s">
        <v>19</v>
      </c>
      <c r="Q584" s="3">
        <f t="shared" si="159"/>
        <v>453696</v>
      </c>
      <c r="R584" s="3"/>
      <c r="S584" s="3">
        <f t="shared" si="159"/>
        <v>43597</v>
      </c>
      <c r="T584" s="3"/>
      <c r="U584" s="3"/>
      <c r="V584" s="3"/>
      <c r="W584" s="3"/>
      <c r="X584" s="3"/>
      <c r="Y584" s="3"/>
      <c r="Z584" s="3"/>
      <c r="AA584" s="3"/>
      <c r="AB584" s="3"/>
      <c r="AC584">
        <f t="shared" si="157"/>
        <v>497293</v>
      </c>
      <c r="AD584">
        <f t="shared" si="158"/>
        <v>0.91233136199383458</v>
      </c>
    </row>
    <row r="585" spans="1:30" x14ac:dyDescent="0.45">
      <c r="A585" s="3" t="s">
        <v>20</v>
      </c>
      <c r="B585">
        <v>345624</v>
      </c>
      <c r="D585">
        <v>16210</v>
      </c>
      <c r="F585" s="3"/>
      <c r="G585" s="3"/>
      <c r="H585" s="3"/>
      <c r="I585" s="3"/>
      <c r="J585" s="3"/>
      <c r="K585" s="3"/>
      <c r="L585" s="3"/>
      <c r="M585" s="3"/>
      <c r="N585" s="3">
        <v>9.4133004498598787</v>
      </c>
      <c r="O585" s="4"/>
      <c r="P585" s="3" t="s">
        <v>20</v>
      </c>
      <c r="Q585" s="3">
        <f t="shared" si="159"/>
        <v>3253462.5546823707</v>
      </c>
      <c r="R585" s="3"/>
      <c r="S585" s="3">
        <f t="shared" si="159"/>
        <v>152589.60029222863</v>
      </c>
      <c r="T585" s="3"/>
      <c r="U585" s="3"/>
      <c r="V585" s="3"/>
      <c r="W585" s="3"/>
      <c r="X585" s="3"/>
      <c r="Y585" s="3"/>
      <c r="Z585" s="3"/>
      <c r="AA585" s="3"/>
      <c r="AB585" s="3"/>
      <c r="AC585">
        <f t="shared" si="157"/>
        <v>3406052.1549745994</v>
      </c>
      <c r="AD585">
        <f t="shared" si="158"/>
        <v>0.95520045103555773</v>
      </c>
    </row>
    <row r="586" spans="1:30" x14ac:dyDescent="0.45">
      <c r="A586" s="3" t="s">
        <v>21</v>
      </c>
      <c r="B586">
        <v>671529</v>
      </c>
      <c r="D586">
        <v>36224</v>
      </c>
      <c r="F586" s="3"/>
      <c r="G586" s="3"/>
      <c r="H586" s="3"/>
      <c r="I586" s="3"/>
      <c r="J586" s="3"/>
      <c r="K586" s="3"/>
      <c r="L586" s="3"/>
      <c r="M586" s="3"/>
      <c r="N586" s="3">
        <v>3.3537949993383345</v>
      </c>
      <c r="O586" s="4"/>
      <c r="P586" s="3" t="s">
        <v>21</v>
      </c>
      <c r="Q586" s="3">
        <f t="shared" si="159"/>
        <v>2252170.6021106723</v>
      </c>
      <c r="R586" s="3"/>
      <c r="S586" s="3">
        <f t="shared" si="159"/>
        <v>121487.87005603182</v>
      </c>
      <c r="T586" s="3"/>
      <c r="U586" s="3"/>
      <c r="V586" s="3"/>
      <c r="W586" s="3"/>
      <c r="X586" s="3"/>
      <c r="Y586" s="3"/>
      <c r="Z586" s="3"/>
      <c r="AA586" s="3"/>
      <c r="AB586" s="3"/>
      <c r="AC586">
        <f t="shared" si="157"/>
        <v>2373658.472166704</v>
      </c>
      <c r="AD586">
        <f t="shared" si="158"/>
        <v>0.94881830243036769</v>
      </c>
    </row>
    <row r="587" spans="1:30" x14ac:dyDescent="0.45">
      <c r="A587" s="3" t="s">
        <v>22</v>
      </c>
      <c r="F587" s="3"/>
      <c r="G587" s="3"/>
      <c r="H587" s="3"/>
      <c r="I587" s="3"/>
      <c r="J587" s="3"/>
      <c r="K587" s="3"/>
      <c r="L587" s="3"/>
      <c r="M587" s="3"/>
      <c r="N587" s="3">
        <v>3.7705854651120836</v>
      </c>
      <c r="O587" s="4"/>
      <c r="P587" s="3" t="s">
        <v>22</v>
      </c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>
        <f t="shared" si="157"/>
        <v>0</v>
      </c>
      <c r="AD587" t="e">
        <f t="shared" si="158"/>
        <v>#DIV/0!</v>
      </c>
    </row>
    <row r="588" spans="1:30" x14ac:dyDescent="0.45">
      <c r="A588" s="3" t="s">
        <v>23</v>
      </c>
      <c r="B588">
        <v>74242</v>
      </c>
      <c r="F588" s="3"/>
      <c r="G588" s="3"/>
      <c r="H588" s="3"/>
      <c r="I588" s="3"/>
      <c r="J588" s="3"/>
      <c r="K588" s="3"/>
      <c r="L588" s="3"/>
      <c r="M588" s="3"/>
      <c r="N588" s="3">
        <v>10.154589962199262</v>
      </c>
      <c r="O588" s="4"/>
      <c r="P588" s="3" t="s">
        <v>23</v>
      </c>
      <c r="Q588" s="3">
        <f t="shared" si="159"/>
        <v>753897.06797359767</v>
      </c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>
        <f t="shared" si="157"/>
        <v>753897.06797359767</v>
      </c>
      <c r="AD588">
        <f t="shared" si="158"/>
        <v>1</v>
      </c>
    </row>
    <row r="589" spans="1:30" x14ac:dyDescent="0.45">
      <c r="A589" s="3" t="s">
        <v>24</v>
      </c>
      <c r="B589">
        <v>183584</v>
      </c>
      <c r="D589">
        <v>17199</v>
      </c>
      <c r="F589" s="3"/>
      <c r="G589" s="3"/>
      <c r="H589" s="3"/>
      <c r="I589" s="3"/>
      <c r="J589" s="3"/>
      <c r="K589" s="3"/>
      <c r="L589" s="3"/>
      <c r="M589" s="3"/>
      <c r="N589" s="3">
        <v>2.4585723137428261</v>
      </c>
      <c r="O589" s="4"/>
      <c r="P589" s="3" t="s">
        <v>24</v>
      </c>
      <c r="Q589" s="3">
        <f t="shared" si="159"/>
        <v>451354.539646163</v>
      </c>
      <c r="R589" s="3"/>
      <c r="S589" s="3">
        <f t="shared" si="159"/>
        <v>42284.985224062868</v>
      </c>
      <c r="T589" s="3"/>
      <c r="U589" s="3"/>
      <c r="V589" s="3"/>
      <c r="W589" s="3"/>
      <c r="X589" s="3"/>
      <c r="Y589" s="3"/>
      <c r="Z589" s="3"/>
      <c r="AA589" s="3"/>
      <c r="AB589" s="3"/>
      <c r="AC589">
        <f t="shared" si="157"/>
        <v>493639.52487022587</v>
      </c>
      <c r="AD589">
        <f t="shared" si="158"/>
        <v>0.914340357500386</v>
      </c>
    </row>
    <row r="590" spans="1:30" x14ac:dyDescent="0.45">
      <c r="A590" s="3" t="s">
        <v>25</v>
      </c>
      <c r="B590">
        <v>359773</v>
      </c>
      <c r="F590" s="3"/>
      <c r="G590" s="3"/>
      <c r="H590" s="3"/>
      <c r="I590" s="3"/>
      <c r="J590" s="3"/>
      <c r="K590" s="3"/>
      <c r="L590" s="3"/>
      <c r="M590" s="3"/>
      <c r="N590" s="3">
        <v>5.7441821194253215</v>
      </c>
      <c r="O590" s="4"/>
      <c r="P590" s="3" t="s">
        <v>25</v>
      </c>
      <c r="Q590" s="3">
        <f t="shared" si="159"/>
        <v>2066601.6336520063</v>
      </c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>
        <f t="shared" si="157"/>
        <v>2066601.6336520063</v>
      </c>
      <c r="AD590">
        <f t="shared" si="158"/>
        <v>1</v>
      </c>
    </row>
    <row r="591" spans="1:30" ht="15.75" x14ac:dyDescent="0.5">
      <c r="A591" s="1" t="s">
        <v>26</v>
      </c>
      <c r="B591" s="3">
        <f t="shared" ref="B591:M591" si="160">AVERAGE(B581:B585)</f>
        <v>395766.25</v>
      </c>
      <c r="C591" s="3">
        <f t="shared" si="160"/>
        <v>10741</v>
      </c>
      <c r="D591" s="3">
        <f t="shared" si="160"/>
        <v>51510.333333333336</v>
      </c>
      <c r="E591" s="3" t="e">
        <f t="shared" si="160"/>
        <v>#DIV/0!</v>
      </c>
      <c r="F591" s="3" t="e">
        <f t="shared" si="160"/>
        <v>#DIV/0!</v>
      </c>
      <c r="G591" s="3" t="e">
        <f t="shared" si="160"/>
        <v>#DIV/0!</v>
      </c>
      <c r="H591" s="3" t="e">
        <f t="shared" si="160"/>
        <v>#DIV/0!</v>
      </c>
      <c r="I591" s="3" t="e">
        <f t="shared" si="160"/>
        <v>#DIV/0!</v>
      </c>
      <c r="J591" s="3" t="e">
        <f t="shared" si="160"/>
        <v>#DIV/0!</v>
      </c>
      <c r="K591" s="3" t="e">
        <f t="shared" si="160"/>
        <v>#DIV/0!</v>
      </c>
      <c r="L591" s="3" t="e">
        <f t="shared" si="160"/>
        <v>#DIV/0!</v>
      </c>
      <c r="M591" s="3" t="e">
        <f t="shared" si="160"/>
        <v>#DIV/0!</v>
      </c>
      <c r="N591" s="3"/>
      <c r="O591" s="4"/>
      <c r="P591" s="1" t="s">
        <v>26</v>
      </c>
      <c r="Q591" s="3">
        <f>AVERAGE(Q581:Q585)</f>
        <v>8642439.3441236615</v>
      </c>
      <c r="R591" s="3">
        <f>AVERAGE(R581:R585)</f>
        <v>565656.20009099622</v>
      </c>
      <c r="S591" s="3">
        <f>AVERAGE(S581:S585)</f>
        <v>1728220.7792930007</v>
      </c>
      <c r="T591" s="3"/>
      <c r="U591" s="3"/>
      <c r="V591" s="3"/>
      <c r="W591" s="3"/>
      <c r="X591" s="3"/>
      <c r="Y591" s="3"/>
      <c r="Z591" s="3"/>
      <c r="AA591" s="3"/>
      <c r="AB591" s="3"/>
      <c r="AC591">
        <f t="shared" si="157"/>
        <v>10936316.323507659</v>
      </c>
      <c r="AD591">
        <f t="shared" si="158"/>
        <v>0.79025140536093497</v>
      </c>
    </row>
    <row r="592" spans="1:30" ht="15.75" x14ac:dyDescent="0.5">
      <c r="A592" s="1" t="s">
        <v>27</v>
      </c>
      <c r="B592" s="3">
        <f>AVERAGE(B586:B590)</f>
        <v>322282</v>
      </c>
      <c r="C592" s="3" t="e">
        <f t="shared" ref="C592:M592" si="161">AVERAGE(C586:C590)</f>
        <v>#DIV/0!</v>
      </c>
      <c r="D592" s="3">
        <f t="shared" si="161"/>
        <v>26711.5</v>
      </c>
      <c r="E592" s="3" t="e">
        <f t="shared" si="161"/>
        <v>#DIV/0!</v>
      </c>
      <c r="F592" s="3" t="e">
        <f t="shared" si="161"/>
        <v>#DIV/0!</v>
      </c>
      <c r="G592" s="3" t="e">
        <f t="shared" si="161"/>
        <v>#DIV/0!</v>
      </c>
      <c r="H592" s="3" t="e">
        <f t="shared" si="161"/>
        <v>#DIV/0!</v>
      </c>
      <c r="I592" s="3" t="e">
        <f t="shared" si="161"/>
        <v>#DIV/0!</v>
      </c>
      <c r="J592" s="3" t="e">
        <f t="shared" si="161"/>
        <v>#DIV/0!</v>
      </c>
      <c r="K592" s="3" t="e">
        <f t="shared" si="161"/>
        <v>#DIV/0!</v>
      </c>
      <c r="L592" s="3" t="e">
        <f t="shared" si="161"/>
        <v>#DIV/0!</v>
      </c>
      <c r="M592" s="3" t="e">
        <f t="shared" si="161"/>
        <v>#DIV/0!</v>
      </c>
      <c r="N592" s="3"/>
      <c r="O592" s="4"/>
      <c r="P592" s="1" t="s">
        <v>27</v>
      </c>
      <c r="Q592" s="3">
        <f>AVERAGE(Q586:Q590)</f>
        <v>1381005.9608456097</v>
      </c>
      <c r="R592" s="3" t="e">
        <f t="shared" ref="R592:S592" si="162">AVERAGE(R586:R590)</f>
        <v>#DIV/0!</v>
      </c>
      <c r="S592" s="3">
        <f t="shared" si="162"/>
        <v>81886.427640047346</v>
      </c>
      <c r="T592" s="3"/>
      <c r="U592" s="3"/>
      <c r="V592" s="3"/>
      <c r="W592" s="3"/>
      <c r="X592" s="3"/>
      <c r="Y592" s="3"/>
      <c r="Z592" s="3"/>
      <c r="AA592" s="3"/>
      <c r="AB592" s="3"/>
      <c r="AC592" t="e">
        <f t="shared" si="157"/>
        <v>#DIV/0!</v>
      </c>
      <c r="AD592" t="e">
        <f t="shared" si="158"/>
        <v>#DIV/0!</v>
      </c>
    </row>
    <row r="593" spans="1:30" ht="15.75" x14ac:dyDescent="0.5">
      <c r="A593" s="1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6"/>
      <c r="P593" s="1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>
        <f t="shared" si="157"/>
        <v>0</v>
      </c>
      <c r="AD593" t="e">
        <f t="shared" si="158"/>
        <v>#DIV/0!</v>
      </c>
    </row>
    <row r="594" spans="1:30" x14ac:dyDescent="0.4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>
        <f t="shared" si="157"/>
        <v>0</v>
      </c>
      <c r="AD594" t="e">
        <f t="shared" si="158"/>
        <v>#DIV/0!</v>
      </c>
    </row>
    <row r="595" spans="1:30" x14ac:dyDescent="0.4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>
        <f t="shared" si="157"/>
        <v>0</v>
      </c>
      <c r="AD595" t="e">
        <f t="shared" si="158"/>
        <v>#DIV/0!</v>
      </c>
    </row>
    <row r="596" spans="1:30" ht="15.75" x14ac:dyDescent="0.5">
      <c r="A596" s="1" t="s">
        <v>0</v>
      </c>
      <c r="B596" s="2" t="s">
        <v>62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3"/>
      <c r="N596" s="3"/>
      <c r="O596" s="4"/>
      <c r="P596" s="1" t="s">
        <v>2</v>
      </c>
      <c r="Q596" s="2" t="str">
        <f>B596</f>
        <v>NAD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3"/>
      <c r="AC596">
        <f t="shared" si="157"/>
        <v>0</v>
      </c>
      <c r="AD596" t="e">
        <f t="shared" si="158"/>
        <v>#VALUE!</v>
      </c>
    </row>
    <row r="597" spans="1:30" x14ac:dyDescent="0.45">
      <c r="A597" s="3"/>
      <c r="B597" s="5" t="s">
        <v>3</v>
      </c>
      <c r="C597" s="5" t="s">
        <v>4</v>
      </c>
      <c r="D597" s="5" t="s">
        <v>5</v>
      </c>
      <c r="E597" s="5" t="s">
        <v>6</v>
      </c>
      <c r="F597" s="5" t="s">
        <v>7</v>
      </c>
      <c r="G597" s="5" t="s">
        <v>8</v>
      </c>
      <c r="H597" s="5" t="s">
        <v>9</v>
      </c>
      <c r="I597" s="5" t="s">
        <v>10</v>
      </c>
      <c r="J597" s="5" t="s">
        <v>11</v>
      </c>
      <c r="K597" s="5" t="s">
        <v>12</v>
      </c>
      <c r="L597" s="5" t="s">
        <v>13</v>
      </c>
      <c r="M597" s="5" t="s">
        <v>14</v>
      </c>
      <c r="N597" s="5" t="s">
        <v>15</v>
      </c>
      <c r="O597" s="4"/>
      <c r="P597" s="3"/>
      <c r="Q597" s="5" t="s">
        <v>3</v>
      </c>
      <c r="R597" s="5" t="s">
        <v>4</v>
      </c>
      <c r="S597" s="5" t="s">
        <v>5</v>
      </c>
      <c r="T597" s="5" t="s">
        <v>6</v>
      </c>
      <c r="U597" s="5" t="s">
        <v>7</v>
      </c>
      <c r="V597" s="5" t="s">
        <v>8</v>
      </c>
      <c r="W597" s="5" t="s">
        <v>9</v>
      </c>
      <c r="X597" s="5" t="s">
        <v>10</v>
      </c>
      <c r="Y597" s="5" t="s">
        <v>11</v>
      </c>
      <c r="Z597" s="5" t="s">
        <v>12</v>
      </c>
      <c r="AA597" s="5" t="s">
        <v>13</v>
      </c>
      <c r="AB597" s="5" t="s">
        <v>14</v>
      </c>
      <c r="AC597">
        <f t="shared" si="157"/>
        <v>0</v>
      </c>
      <c r="AD597" t="e">
        <f t="shared" si="158"/>
        <v>#VALUE!</v>
      </c>
    </row>
    <row r="598" spans="1:30" x14ac:dyDescent="0.45">
      <c r="A598" s="3" t="s">
        <v>16</v>
      </c>
      <c r="B598">
        <v>48524</v>
      </c>
      <c r="F598" s="3"/>
      <c r="G598" s="3"/>
      <c r="H598" s="3"/>
      <c r="I598" s="3"/>
      <c r="J598" s="3"/>
      <c r="K598" s="3"/>
      <c r="L598" s="3"/>
      <c r="M598" s="3"/>
      <c r="N598" s="3">
        <v>3.6634621409977131</v>
      </c>
      <c r="O598" s="4"/>
      <c r="P598" s="3" t="s">
        <v>16</v>
      </c>
      <c r="Q598" s="3">
        <f>B598*$N598</f>
        <v>177765.83692977304</v>
      </c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>
        <f t="shared" si="157"/>
        <v>177765.83692977304</v>
      </c>
      <c r="AD598">
        <f t="shared" si="158"/>
        <v>1</v>
      </c>
    </row>
    <row r="599" spans="1:30" x14ac:dyDescent="0.45">
      <c r="A599" s="3" t="s">
        <v>17</v>
      </c>
      <c r="B599">
        <v>67258</v>
      </c>
      <c r="F599" s="3"/>
      <c r="G599" s="3"/>
      <c r="H599" s="3"/>
      <c r="I599" s="3"/>
      <c r="J599" s="3"/>
      <c r="K599" s="3"/>
      <c r="L599" s="3"/>
      <c r="M599" s="3"/>
      <c r="N599" s="3">
        <v>52.663271584675194</v>
      </c>
      <c r="O599" s="4"/>
      <c r="P599" s="3" t="s">
        <v>17</v>
      </c>
      <c r="Q599" s="3">
        <f t="shared" ref="Q599:R607" si="163">B599*$N599</f>
        <v>3542026.3202420841</v>
      </c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>
        <f t="shared" si="157"/>
        <v>3542026.3202420841</v>
      </c>
      <c r="AD599">
        <f t="shared" si="158"/>
        <v>1</v>
      </c>
    </row>
    <row r="600" spans="1:30" x14ac:dyDescent="0.45">
      <c r="A600" s="3" t="s">
        <v>18</v>
      </c>
      <c r="B600">
        <v>105901</v>
      </c>
      <c r="C600">
        <v>11687</v>
      </c>
      <c r="F600" s="3"/>
      <c r="G600" s="3"/>
      <c r="H600" s="3"/>
      <c r="I600" s="3"/>
      <c r="J600" s="3"/>
      <c r="K600" s="3"/>
      <c r="L600" s="3"/>
      <c r="M600" s="3"/>
      <c r="N600" s="3">
        <v>5.27428246560173</v>
      </c>
      <c r="O600" s="4"/>
      <c r="P600" s="3" t="s">
        <v>18</v>
      </c>
      <c r="Q600" s="3">
        <f t="shared" si="163"/>
        <v>558551.78738968878</v>
      </c>
      <c r="R600" s="3">
        <f t="shared" si="163"/>
        <v>61640.539175487422</v>
      </c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>
        <f t="shared" si="157"/>
        <v>620192.32656517625</v>
      </c>
      <c r="AD600">
        <f t="shared" si="158"/>
        <v>0.90061060652447522</v>
      </c>
    </row>
    <row r="601" spans="1:30" x14ac:dyDescent="0.45">
      <c r="A601" s="3" t="s">
        <v>19</v>
      </c>
      <c r="B601">
        <v>285269</v>
      </c>
      <c r="C601">
        <v>29899</v>
      </c>
      <c r="F601" s="3"/>
      <c r="G601" s="3"/>
      <c r="H601" s="3"/>
      <c r="I601" s="3"/>
      <c r="J601" s="3"/>
      <c r="K601" s="3"/>
      <c r="L601" s="3"/>
      <c r="M601" s="3"/>
      <c r="N601" s="3">
        <v>1</v>
      </c>
      <c r="O601" s="4"/>
      <c r="P601" s="3" t="s">
        <v>19</v>
      </c>
      <c r="Q601" s="3">
        <f t="shared" si="163"/>
        <v>285269</v>
      </c>
      <c r="R601" s="3">
        <f t="shared" si="163"/>
        <v>29899</v>
      </c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>
        <f t="shared" si="157"/>
        <v>315168</v>
      </c>
      <c r="AD601">
        <f t="shared" si="158"/>
        <v>0.90513313534368967</v>
      </c>
    </row>
    <row r="602" spans="1:30" x14ac:dyDescent="0.45">
      <c r="A602" s="3" t="s">
        <v>20</v>
      </c>
      <c r="B602">
        <v>145081</v>
      </c>
      <c r="C602">
        <v>11201</v>
      </c>
      <c r="F602" s="3"/>
      <c r="G602" s="3"/>
      <c r="H602" s="3"/>
      <c r="I602" s="3"/>
      <c r="J602" s="3"/>
      <c r="K602" s="3"/>
      <c r="L602" s="3"/>
      <c r="M602" s="3"/>
      <c r="N602" s="3">
        <v>9.4133004498598787</v>
      </c>
      <c r="O602" s="4"/>
      <c r="P602" s="3" t="s">
        <v>20</v>
      </c>
      <c r="Q602" s="3">
        <f t="shared" si="163"/>
        <v>1365691.0425661211</v>
      </c>
      <c r="R602" s="3">
        <f t="shared" si="163"/>
        <v>105438.3783388805</v>
      </c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>
        <f t="shared" si="157"/>
        <v>1471129.4209050017</v>
      </c>
      <c r="AD602">
        <f t="shared" si="158"/>
        <v>0.92832827836859</v>
      </c>
    </row>
    <row r="603" spans="1:30" x14ac:dyDescent="0.45">
      <c r="A603" s="3" t="s">
        <v>21</v>
      </c>
      <c r="B603">
        <v>74323</v>
      </c>
      <c r="C603">
        <v>10962</v>
      </c>
      <c r="F603" s="3"/>
      <c r="G603" s="3"/>
      <c r="H603" s="3"/>
      <c r="I603" s="3"/>
      <c r="J603" s="3"/>
      <c r="K603" s="3"/>
      <c r="L603" s="3"/>
      <c r="M603" s="3"/>
      <c r="N603" s="3">
        <v>3.3537949993383345</v>
      </c>
      <c r="O603" s="4"/>
      <c r="P603" s="3" t="s">
        <v>21</v>
      </c>
      <c r="Q603" s="3">
        <f t="shared" si="163"/>
        <v>249264.10573582305</v>
      </c>
      <c r="R603" s="3">
        <f t="shared" si="163"/>
        <v>36764.300782746825</v>
      </c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>
        <f t="shared" si="157"/>
        <v>286028.40651856986</v>
      </c>
      <c r="AD603">
        <f t="shared" si="158"/>
        <v>0.87146626018643381</v>
      </c>
    </row>
    <row r="604" spans="1:30" x14ac:dyDescent="0.45">
      <c r="A604" s="3" t="s">
        <v>22</v>
      </c>
      <c r="F604" s="3"/>
      <c r="G604" s="3"/>
      <c r="H604" s="3"/>
      <c r="I604" s="3"/>
      <c r="J604" s="3"/>
      <c r="K604" s="3"/>
      <c r="L604" s="3"/>
      <c r="M604" s="3"/>
      <c r="N604" s="3">
        <v>3.7705854651120836</v>
      </c>
      <c r="O604" s="4"/>
      <c r="P604" s="3" t="s">
        <v>22</v>
      </c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>
        <f t="shared" si="157"/>
        <v>0</v>
      </c>
      <c r="AD604" t="e">
        <f t="shared" si="158"/>
        <v>#DIV/0!</v>
      </c>
    </row>
    <row r="605" spans="1:30" x14ac:dyDescent="0.45">
      <c r="A605" s="3" t="s">
        <v>23</v>
      </c>
      <c r="B605">
        <v>15446</v>
      </c>
      <c r="F605" s="3"/>
      <c r="G605" s="3"/>
      <c r="H605" s="3"/>
      <c r="I605" s="3"/>
      <c r="J605" s="3"/>
      <c r="K605" s="3"/>
      <c r="L605" s="3"/>
      <c r="M605" s="3"/>
      <c r="N605" s="3">
        <v>10.154589962199262</v>
      </c>
      <c r="O605" s="4"/>
      <c r="P605" s="3" t="s">
        <v>23</v>
      </c>
      <c r="Q605" s="3">
        <f t="shared" si="163"/>
        <v>156847.79655612979</v>
      </c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>
        <f t="shared" si="157"/>
        <v>156847.79655612979</v>
      </c>
      <c r="AD605">
        <f t="shared" si="158"/>
        <v>1</v>
      </c>
    </row>
    <row r="606" spans="1:30" x14ac:dyDescent="0.45">
      <c r="A606" s="3" t="s">
        <v>24</v>
      </c>
      <c r="B606">
        <v>45079</v>
      </c>
      <c r="F606" s="3"/>
      <c r="G606" s="3"/>
      <c r="H606" s="3"/>
      <c r="I606" s="3"/>
      <c r="J606" s="3"/>
      <c r="K606" s="3"/>
      <c r="L606" s="3"/>
      <c r="M606" s="3"/>
      <c r="N606" s="3">
        <v>2.4585723137428261</v>
      </c>
      <c r="O606" s="4"/>
      <c r="P606" s="3" t="s">
        <v>24</v>
      </c>
      <c r="Q606" s="3">
        <f t="shared" si="163"/>
        <v>110829.98133121285</v>
      </c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>
        <f t="shared" si="157"/>
        <v>110829.98133121285</v>
      </c>
      <c r="AD606">
        <f t="shared" si="158"/>
        <v>1</v>
      </c>
    </row>
    <row r="607" spans="1:30" x14ac:dyDescent="0.45">
      <c r="A607" s="3" t="s">
        <v>25</v>
      </c>
      <c r="B607">
        <v>88159</v>
      </c>
      <c r="F607" s="3"/>
      <c r="G607" s="3"/>
      <c r="H607" s="3"/>
      <c r="I607" s="3"/>
      <c r="J607" s="3"/>
      <c r="K607" s="3"/>
      <c r="L607" s="3"/>
      <c r="M607" s="3"/>
      <c r="N607" s="3">
        <v>5.7441821194253215</v>
      </c>
      <c r="O607" s="4"/>
      <c r="P607" s="3" t="s">
        <v>25</v>
      </c>
      <c r="Q607" s="3">
        <f t="shared" si="163"/>
        <v>506401.35146641691</v>
      </c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>
        <f t="shared" si="157"/>
        <v>506401.35146641691</v>
      </c>
      <c r="AD607">
        <f t="shared" si="158"/>
        <v>1</v>
      </c>
    </row>
    <row r="608" spans="1:30" ht="15.75" x14ac:dyDescent="0.5">
      <c r="A608" s="1" t="s">
        <v>26</v>
      </c>
      <c r="B608" s="3">
        <f t="shared" ref="B608:M608" si="164">AVERAGE(B598:B602)</f>
        <v>130406.6</v>
      </c>
      <c r="C608" s="3">
        <f t="shared" si="164"/>
        <v>17595.666666666668</v>
      </c>
      <c r="D608" s="3" t="e">
        <f t="shared" si="164"/>
        <v>#DIV/0!</v>
      </c>
      <c r="E608" s="3" t="e">
        <f t="shared" si="164"/>
        <v>#DIV/0!</v>
      </c>
      <c r="F608" s="3" t="e">
        <f t="shared" si="164"/>
        <v>#DIV/0!</v>
      </c>
      <c r="G608" s="3" t="e">
        <f t="shared" si="164"/>
        <v>#DIV/0!</v>
      </c>
      <c r="H608" s="3" t="e">
        <f t="shared" si="164"/>
        <v>#DIV/0!</v>
      </c>
      <c r="I608" s="3" t="e">
        <f t="shared" si="164"/>
        <v>#DIV/0!</v>
      </c>
      <c r="J608" s="3" t="e">
        <f t="shared" si="164"/>
        <v>#DIV/0!</v>
      </c>
      <c r="K608" s="3" t="e">
        <f t="shared" si="164"/>
        <v>#DIV/0!</v>
      </c>
      <c r="L608" s="3" t="e">
        <f t="shared" si="164"/>
        <v>#DIV/0!</v>
      </c>
      <c r="M608" s="3" t="e">
        <f t="shared" si="164"/>
        <v>#DIV/0!</v>
      </c>
      <c r="N608" s="3"/>
      <c r="O608" s="4"/>
      <c r="P608" s="1" t="s">
        <v>26</v>
      </c>
      <c r="Q608" s="3">
        <f>AVERAGE(Q598:Q602)</f>
        <v>1185860.7974255334</v>
      </c>
      <c r="R608" s="3">
        <f>AVERAGE(R598:R602)</f>
        <v>65659.305838122629</v>
      </c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>
        <f t="shared" si="157"/>
        <v>1251520.1032636561</v>
      </c>
      <c r="AD608">
        <f t="shared" si="158"/>
        <v>0.94753635545533832</v>
      </c>
    </row>
    <row r="609" spans="1:30" ht="15.75" x14ac:dyDescent="0.5">
      <c r="A609" s="1" t="s">
        <v>27</v>
      </c>
      <c r="B609" s="3">
        <f>AVERAGE(B603:B607)</f>
        <v>55751.75</v>
      </c>
      <c r="C609" s="3">
        <f t="shared" ref="C609:M609" si="165">AVERAGE(C603:C607)</f>
        <v>10962</v>
      </c>
      <c r="D609" s="3" t="e">
        <f t="shared" si="165"/>
        <v>#DIV/0!</v>
      </c>
      <c r="E609" s="3" t="e">
        <f t="shared" si="165"/>
        <v>#DIV/0!</v>
      </c>
      <c r="F609" s="3" t="e">
        <f t="shared" si="165"/>
        <v>#DIV/0!</v>
      </c>
      <c r="G609" s="3" t="e">
        <f t="shared" si="165"/>
        <v>#DIV/0!</v>
      </c>
      <c r="H609" s="3" t="e">
        <f t="shared" si="165"/>
        <v>#DIV/0!</v>
      </c>
      <c r="I609" s="3" t="e">
        <f t="shared" si="165"/>
        <v>#DIV/0!</v>
      </c>
      <c r="J609" s="3" t="e">
        <f t="shared" si="165"/>
        <v>#DIV/0!</v>
      </c>
      <c r="K609" s="3" t="e">
        <f t="shared" si="165"/>
        <v>#DIV/0!</v>
      </c>
      <c r="L609" s="3" t="e">
        <f t="shared" si="165"/>
        <v>#DIV/0!</v>
      </c>
      <c r="M609" s="3" t="e">
        <f t="shared" si="165"/>
        <v>#DIV/0!</v>
      </c>
      <c r="N609" s="3"/>
      <c r="O609" s="4"/>
      <c r="P609" s="1" t="s">
        <v>27</v>
      </c>
      <c r="Q609" s="3">
        <f>AVERAGE(Q603:Q607)</f>
        <v>255835.80877239566</v>
      </c>
      <c r="R609" s="3">
        <f t="shared" ref="R609" si="166">AVERAGE(R603:R607)</f>
        <v>36764.300782746825</v>
      </c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>
        <f t="shared" si="157"/>
        <v>292600.10955514247</v>
      </c>
      <c r="AD609">
        <f t="shared" si="158"/>
        <v>0.87435308606465734</v>
      </c>
    </row>
    <row r="610" spans="1:30" ht="15.75" x14ac:dyDescent="0.5">
      <c r="A610" s="1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6"/>
      <c r="P610" s="1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>
        <f t="shared" si="157"/>
        <v>0</v>
      </c>
      <c r="AD610" t="e">
        <f t="shared" si="158"/>
        <v>#DIV/0!</v>
      </c>
    </row>
    <row r="611" spans="1:30" x14ac:dyDescent="0.4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>
        <f t="shared" si="157"/>
        <v>0</v>
      </c>
      <c r="AD611" t="e">
        <f t="shared" si="158"/>
        <v>#DIV/0!</v>
      </c>
    </row>
    <row r="612" spans="1:30" x14ac:dyDescent="0.4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>
        <f t="shared" si="157"/>
        <v>0</v>
      </c>
      <c r="AD612" t="e">
        <f t="shared" si="158"/>
        <v>#DIV/0!</v>
      </c>
    </row>
    <row r="613" spans="1:30" ht="15.75" x14ac:dyDescent="0.5">
      <c r="A613" s="1" t="s">
        <v>0</v>
      </c>
      <c r="B613" s="2" t="s">
        <v>63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3"/>
      <c r="N613" s="3"/>
      <c r="O613" s="4"/>
      <c r="P613" s="1" t="s">
        <v>2</v>
      </c>
      <c r="Q613" s="2" t="str">
        <f>B613</f>
        <v>Neu5Ac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3"/>
      <c r="AC613">
        <f t="shared" si="157"/>
        <v>0</v>
      </c>
      <c r="AD613" t="e">
        <f t="shared" si="158"/>
        <v>#VALUE!</v>
      </c>
    </row>
    <row r="614" spans="1:30" x14ac:dyDescent="0.45">
      <c r="A614" s="3"/>
      <c r="B614" s="5" t="s">
        <v>3</v>
      </c>
      <c r="C614" s="5" t="s">
        <v>4</v>
      </c>
      <c r="D614" s="5" t="s">
        <v>5</v>
      </c>
      <c r="E614" s="5" t="s">
        <v>6</v>
      </c>
      <c r="F614" s="5" t="s">
        <v>7</v>
      </c>
      <c r="G614" s="5" t="s">
        <v>8</v>
      </c>
      <c r="H614" s="5" t="s">
        <v>9</v>
      </c>
      <c r="I614" s="5" t="s">
        <v>10</v>
      </c>
      <c r="J614" s="5" t="s">
        <v>11</v>
      </c>
      <c r="K614" s="5" t="s">
        <v>12</v>
      </c>
      <c r="L614" s="5" t="s">
        <v>13</v>
      </c>
      <c r="M614" s="5" t="s">
        <v>14</v>
      </c>
      <c r="N614" s="5" t="s">
        <v>15</v>
      </c>
      <c r="O614" s="4"/>
      <c r="P614" s="3"/>
      <c r="Q614" s="5" t="s">
        <v>3</v>
      </c>
      <c r="R614" s="5" t="s">
        <v>4</v>
      </c>
      <c r="S614" s="5" t="s">
        <v>5</v>
      </c>
      <c r="T614" s="5" t="s">
        <v>6</v>
      </c>
      <c r="U614" s="5" t="s">
        <v>7</v>
      </c>
      <c r="V614" s="5" t="s">
        <v>8</v>
      </c>
      <c r="W614" s="5" t="s">
        <v>9</v>
      </c>
      <c r="X614" s="5" t="s">
        <v>10</v>
      </c>
      <c r="Y614" s="5" t="s">
        <v>11</v>
      </c>
      <c r="Z614" s="5" t="s">
        <v>12</v>
      </c>
      <c r="AA614" s="5" t="s">
        <v>13</v>
      </c>
      <c r="AB614" s="5" t="s">
        <v>14</v>
      </c>
      <c r="AC614">
        <f t="shared" si="157"/>
        <v>0</v>
      </c>
      <c r="AD614" t="e">
        <f t="shared" si="158"/>
        <v>#VALUE!</v>
      </c>
    </row>
    <row r="615" spans="1:30" x14ac:dyDescent="0.45">
      <c r="A615" s="3" t="s">
        <v>16</v>
      </c>
      <c r="B615">
        <v>240102</v>
      </c>
      <c r="F615" s="3"/>
      <c r="H615" s="3"/>
      <c r="I615" s="3"/>
      <c r="J615" s="3"/>
      <c r="K615" s="3"/>
      <c r="L615" s="3"/>
      <c r="M615" s="3"/>
      <c r="N615" s="3">
        <v>3.6634621409977131</v>
      </c>
      <c r="O615" s="4"/>
      <c r="P615" s="3" t="s">
        <v>16</v>
      </c>
      <c r="Q615" s="3">
        <f>B615*$N615</f>
        <v>879604.58697783295</v>
      </c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>
        <f t="shared" si="157"/>
        <v>879604.58697783295</v>
      </c>
      <c r="AD615">
        <f t="shared" si="158"/>
        <v>1</v>
      </c>
    </row>
    <row r="616" spans="1:30" x14ac:dyDescent="0.45">
      <c r="A616" s="3" t="s">
        <v>17</v>
      </c>
      <c r="B616">
        <v>92630</v>
      </c>
      <c r="F616" s="3"/>
      <c r="G616">
        <v>150102</v>
      </c>
      <c r="H616" s="3"/>
      <c r="I616" s="3"/>
      <c r="J616" s="3"/>
      <c r="K616" s="3"/>
      <c r="L616" s="3"/>
      <c r="M616" s="3"/>
      <c r="N616" s="3">
        <v>52.663271584675194</v>
      </c>
      <c r="O616" s="4"/>
      <c r="P616" s="3" t="s">
        <v>17</v>
      </c>
      <c r="Q616" s="3">
        <f t="shared" ref="Q616:R624" si="167">B616*$N616</f>
        <v>4878198.846888463</v>
      </c>
      <c r="R616" s="3"/>
      <c r="S616" s="3"/>
      <c r="T616" s="3"/>
      <c r="U616" s="3"/>
      <c r="V616" s="3">
        <f t="shared" ref="V616:V624" si="168">G616*$N616</f>
        <v>7904862.3914029161</v>
      </c>
      <c r="W616" s="3"/>
      <c r="X616" s="3"/>
      <c r="Y616" s="3"/>
      <c r="Z616" s="3"/>
      <c r="AA616" s="3"/>
      <c r="AB616" s="3"/>
      <c r="AC616">
        <f t="shared" si="157"/>
        <v>12783061.238291379</v>
      </c>
      <c r="AD616">
        <f t="shared" si="158"/>
        <v>0.38161429065800967</v>
      </c>
    </row>
    <row r="617" spans="1:30" x14ac:dyDescent="0.45">
      <c r="A617" s="3" t="s">
        <v>18</v>
      </c>
      <c r="B617">
        <v>95601</v>
      </c>
      <c r="F617" s="3"/>
      <c r="H617" s="3"/>
      <c r="I617" s="3"/>
      <c r="J617" s="3"/>
      <c r="K617" s="3"/>
      <c r="L617" s="3"/>
      <c r="M617" s="3"/>
      <c r="N617" s="3">
        <v>5.27428246560173</v>
      </c>
      <c r="O617" s="4"/>
      <c r="P617" s="3" t="s">
        <v>18</v>
      </c>
      <c r="Q617" s="3">
        <f t="shared" si="167"/>
        <v>504226.677993991</v>
      </c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>
        <f t="shared" si="157"/>
        <v>504226.677993991</v>
      </c>
      <c r="AD617">
        <f t="shared" si="158"/>
        <v>1</v>
      </c>
    </row>
    <row r="618" spans="1:30" x14ac:dyDescent="0.45">
      <c r="A618" s="3" t="s">
        <v>19</v>
      </c>
      <c r="B618">
        <v>225555</v>
      </c>
      <c r="C618">
        <v>16947</v>
      </c>
      <c r="F618" s="3"/>
      <c r="G618">
        <v>150525</v>
      </c>
      <c r="H618" s="3"/>
      <c r="I618" s="3"/>
      <c r="J618" s="3"/>
      <c r="K618" s="3"/>
      <c r="L618" s="3"/>
      <c r="M618" s="3"/>
      <c r="N618" s="3">
        <v>1</v>
      </c>
      <c r="O618" s="4"/>
      <c r="P618" s="3" t="s">
        <v>19</v>
      </c>
      <c r="Q618" s="3">
        <f t="shared" si="167"/>
        <v>225555</v>
      </c>
      <c r="R618" s="3">
        <f t="shared" si="167"/>
        <v>16947</v>
      </c>
      <c r="S618" s="3"/>
      <c r="T618" s="3"/>
      <c r="U618" s="3"/>
      <c r="V618" s="3">
        <f t="shared" si="168"/>
        <v>150525</v>
      </c>
      <c r="W618" s="3"/>
      <c r="X618" s="3"/>
      <c r="Y618" s="3"/>
      <c r="Z618" s="3"/>
      <c r="AA618" s="3"/>
      <c r="AB618" s="3"/>
      <c r="AC618">
        <f t="shared" si="157"/>
        <v>393027</v>
      </c>
      <c r="AD618">
        <f t="shared" si="158"/>
        <v>0.57389187002419684</v>
      </c>
    </row>
    <row r="619" spans="1:30" x14ac:dyDescent="0.45">
      <c r="A619" s="3" t="s">
        <v>20</v>
      </c>
      <c r="B619">
        <v>63887</v>
      </c>
      <c r="F619" s="3"/>
      <c r="G619">
        <v>35924</v>
      </c>
      <c r="H619" s="3"/>
      <c r="I619" s="3"/>
      <c r="J619" s="3"/>
      <c r="K619" s="3"/>
      <c r="L619" s="3"/>
      <c r="M619" s="3"/>
      <c r="N619" s="3">
        <v>9.4133004498598787</v>
      </c>
      <c r="O619" s="4"/>
      <c r="P619" s="3" t="s">
        <v>20</v>
      </c>
      <c r="Q619" s="3">
        <f t="shared" si="167"/>
        <v>601387.52584019804</v>
      </c>
      <c r="R619" s="3"/>
      <c r="S619" s="3"/>
      <c r="T619" s="3"/>
      <c r="U619" s="3"/>
      <c r="V619" s="3">
        <f t="shared" si="168"/>
        <v>338163.40536076628</v>
      </c>
      <c r="W619" s="3"/>
      <c r="X619" s="3"/>
      <c r="Y619" s="3"/>
      <c r="Z619" s="3"/>
      <c r="AA619" s="3"/>
      <c r="AB619" s="3"/>
      <c r="AC619">
        <f t="shared" si="157"/>
        <v>939550.93120096438</v>
      </c>
      <c r="AD619">
        <f t="shared" si="158"/>
        <v>0.64007975072887757</v>
      </c>
    </row>
    <row r="620" spans="1:30" x14ac:dyDescent="0.45">
      <c r="A620" s="3" t="s">
        <v>21</v>
      </c>
      <c r="B620">
        <v>241787</v>
      </c>
      <c r="C620">
        <v>19771</v>
      </c>
      <c r="F620" s="3"/>
      <c r="G620">
        <v>296042</v>
      </c>
      <c r="H620" s="3"/>
      <c r="I620" s="3"/>
      <c r="J620" s="3"/>
      <c r="K620" s="3"/>
      <c r="L620" s="3"/>
      <c r="M620" s="3"/>
      <c r="N620" s="3">
        <v>3.3537949993383345</v>
      </c>
      <c r="O620" s="4"/>
      <c r="P620" s="3" t="s">
        <v>21</v>
      </c>
      <c r="Q620" s="3">
        <f t="shared" si="167"/>
        <v>810904.03150501789</v>
      </c>
      <c r="R620" s="3">
        <f t="shared" si="167"/>
        <v>66307.880931918204</v>
      </c>
      <c r="S620" s="3"/>
      <c r="T620" s="3"/>
      <c r="U620" s="3"/>
      <c r="V620" s="3">
        <f t="shared" si="168"/>
        <v>992864.17919411918</v>
      </c>
      <c r="W620" s="3"/>
      <c r="X620" s="3"/>
      <c r="Y620" s="3"/>
      <c r="Z620" s="3"/>
      <c r="AA620" s="3"/>
      <c r="AB620" s="3"/>
      <c r="AC620">
        <f t="shared" si="157"/>
        <v>1870076.0916310553</v>
      </c>
      <c r="AD620">
        <f t="shared" si="158"/>
        <v>0.43362087517934</v>
      </c>
    </row>
    <row r="621" spans="1:30" x14ac:dyDescent="0.45">
      <c r="A621" s="3" t="s">
        <v>22</v>
      </c>
      <c r="B621">
        <v>292264</v>
      </c>
      <c r="F621" s="3"/>
      <c r="H621" s="3"/>
      <c r="I621" s="3"/>
      <c r="J621" s="3"/>
      <c r="K621" s="3"/>
      <c r="L621" s="3"/>
      <c r="M621" s="3"/>
      <c r="N621" s="3">
        <v>3.7705854651120836</v>
      </c>
      <c r="O621" s="4"/>
      <c r="P621" s="3" t="s">
        <v>22</v>
      </c>
      <c r="Q621" s="3">
        <f t="shared" si="167"/>
        <v>1102006.390375518</v>
      </c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>
        <f t="shared" si="157"/>
        <v>1102006.390375518</v>
      </c>
      <c r="AD621">
        <f t="shared" si="158"/>
        <v>1</v>
      </c>
    </row>
    <row r="622" spans="1:30" x14ac:dyDescent="0.45">
      <c r="A622" s="3" t="s">
        <v>23</v>
      </c>
      <c r="B622">
        <v>124958</v>
      </c>
      <c r="F622" s="3"/>
      <c r="G622">
        <v>13401</v>
      </c>
      <c r="H622" s="3"/>
      <c r="I622" s="3"/>
      <c r="J622" s="3"/>
      <c r="K622" s="3"/>
      <c r="L622" s="3"/>
      <c r="M622" s="3"/>
      <c r="N622" s="3">
        <v>10.154589962199262</v>
      </c>
      <c r="O622" s="4"/>
      <c r="P622" s="3" t="s">
        <v>23</v>
      </c>
      <c r="Q622" s="3">
        <f t="shared" si="167"/>
        <v>1268897.2524964954</v>
      </c>
      <c r="R622" s="3"/>
      <c r="S622" s="3"/>
      <c r="T622" s="3"/>
      <c r="U622" s="3"/>
      <c r="V622" s="3">
        <f t="shared" si="168"/>
        <v>136081.6600834323</v>
      </c>
      <c r="W622" s="3"/>
      <c r="X622" s="3"/>
      <c r="Y622" s="3"/>
      <c r="Z622" s="3"/>
      <c r="AA622" s="3"/>
      <c r="AB622" s="3"/>
      <c r="AC622">
        <f t="shared" si="157"/>
        <v>1404978.9125799276</v>
      </c>
      <c r="AD622">
        <f t="shared" si="158"/>
        <v>0.90314327221214385</v>
      </c>
    </row>
    <row r="623" spans="1:30" x14ac:dyDescent="0.45">
      <c r="A623" s="3" t="s">
        <v>24</v>
      </c>
      <c r="B623">
        <v>106479</v>
      </c>
      <c r="F623" s="3"/>
      <c r="G623">
        <v>105076</v>
      </c>
      <c r="H623" s="3"/>
      <c r="I623" s="3"/>
      <c r="J623" s="3"/>
      <c r="K623" s="3"/>
      <c r="L623" s="3"/>
      <c r="M623" s="3"/>
      <c r="N623" s="3">
        <v>2.4585723137428261</v>
      </c>
      <c r="O623" s="4"/>
      <c r="P623" s="3" t="s">
        <v>24</v>
      </c>
      <c r="Q623" s="3">
        <f t="shared" si="167"/>
        <v>261786.32139502239</v>
      </c>
      <c r="R623" s="3"/>
      <c r="S623" s="3"/>
      <c r="T623" s="3"/>
      <c r="U623" s="3"/>
      <c r="V623" s="3">
        <f t="shared" si="168"/>
        <v>258336.94443884119</v>
      </c>
      <c r="W623" s="3"/>
      <c r="X623" s="3"/>
      <c r="Y623" s="3"/>
      <c r="Z623" s="3"/>
      <c r="AA623" s="3"/>
      <c r="AB623" s="3"/>
      <c r="AC623">
        <f t="shared" si="157"/>
        <v>520123.26583386358</v>
      </c>
      <c r="AD623">
        <f t="shared" si="158"/>
        <v>0.50331592257332614</v>
      </c>
    </row>
    <row r="624" spans="1:30" x14ac:dyDescent="0.45">
      <c r="A624" s="3" t="s">
        <v>25</v>
      </c>
      <c r="B624">
        <v>48012</v>
      </c>
      <c r="F624" s="3"/>
      <c r="G624">
        <v>23801</v>
      </c>
      <c r="H624" s="3"/>
      <c r="I624" s="3"/>
      <c r="J624" s="3"/>
      <c r="K624" s="3"/>
      <c r="L624" s="3"/>
      <c r="M624" s="3"/>
      <c r="N624" s="3">
        <v>5.7441821194253215</v>
      </c>
      <c r="O624" s="4"/>
      <c r="P624" s="3" t="s">
        <v>25</v>
      </c>
      <c r="Q624" s="3">
        <f t="shared" si="167"/>
        <v>275789.67191784852</v>
      </c>
      <c r="R624" s="3"/>
      <c r="S624" s="3"/>
      <c r="T624" s="3"/>
      <c r="U624" s="3"/>
      <c r="V624" s="3">
        <f t="shared" si="168"/>
        <v>136717.27862444209</v>
      </c>
      <c r="W624" s="3"/>
      <c r="X624" s="3"/>
      <c r="Y624" s="3"/>
      <c r="Z624" s="3"/>
      <c r="AA624" s="3"/>
      <c r="AB624" s="3"/>
      <c r="AC624">
        <f t="shared" si="157"/>
        <v>412506.95054229058</v>
      </c>
      <c r="AD624">
        <f t="shared" si="158"/>
        <v>0.66856975756478632</v>
      </c>
    </row>
    <row r="625" spans="1:30" ht="15.75" x14ac:dyDescent="0.5">
      <c r="A625" s="1" t="s">
        <v>26</v>
      </c>
      <c r="B625" s="3">
        <f t="shared" ref="B625:M625" si="169">AVERAGE(B615:B619)</f>
        <v>143555</v>
      </c>
      <c r="C625" s="3">
        <f t="shared" si="169"/>
        <v>16947</v>
      </c>
      <c r="D625" s="3" t="e">
        <f t="shared" si="169"/>
        <v>#DIV/0!</v>
      </c>
      <c r="E625" s="3" t="e">
        <f t="shared" si="169"/>
        <v>#DIV/0!</v>
      </c>
      <c r="F625" s="3" t="e">
        <f t="shared" si="169"/>
        <v>#DIV/0!</v>
      </c>
      <c r="G625" s="3">
        <f t="shared" si="169"/>
        <v>112183.66666666667</v>
      </c>
      <c r="H625" s="3" t="e">
        <f t="shared" si="169"/>
        <v>#DIV/0!</v>
      </c>
      <c r="I625" s="3" t="e">
        <f t="shared" si="169"/>
        <v>#DIV/0!</v>
      </c>
      <c r="J625" s="3" t="e">
        <f t="shared" si="169"/>
        <v>#DIV/0!</v>
      </c>
      <c r="K625" s="3" t="e">
        <f t="shared" si="169"/>
        <v>#DIV/0!</v>
      </c>
      <c r="L625" s="3" t="e">
        <f t="shared" si="169"/>
        <v>#DIV/0!</v>
      </c>
      <c r="M625" s="3" t="e">
        <f t="shared" si="169"/>
        <v>#DIV/0!</v>
      </c>
      <c r="N625" s="3"/>
      <c r="O625" s="4"/>
      <c r="P625" s="1" t="s">
        <v>26</v>
      </c>
      <c r="Q625" s="3">
        <f>AVERAGE(Q615:Q619)</f>
        <v>1417794.527540097</v>
      </c>
      <c r="R625" s="3">
        <f>AVERAGE(R615:R619)</f>
        <v>16947</v>
      </c>
      <c r="S625" s="3"/>
      <c r="T625" s="3"/>
      <c r="U625" s="3"/>
      <c r="V625" s="3">
        <f>AVERAGE(V615:V619)</f>
        <v>2797850.2655878942</v>
      </c>
      <c r="W625" s="3"/>
      <c r="X625" s="3"/>
      <c r="Y625" s="3"/>
      <c r="Z625" s="3"/>
      <c r="AA625" s="3"/>
      <c r="AB625" s="3"/>
      <c r="AC625">
        <f t="shared" si="157"/>
        <v>4232591.7931279913</v>
      </c>
      <c r="AD625">
        <f t="shared" si="158"/>
        <v>0.33497076893690031</v>
      </c>
    </row>
    <row r="626" spans="1:30" ht="15.75" x14ac:dyDescent="0.5">
      <c r="A626" s="1" t="s">
        <v>27</v>
      </c>
      <c r="B626" s="3">
        <f>AVERAGE(B620:B624)</f>
        <v>162700</v>
      </c>
      <c r="C626" s="3">
        <f t="shared" ref="C626:M626" si="170">AVERAGE(C620:C624)</f>
        <v>19771</v>
      </c>
      <c r="D626" s="3" t="e">
        <f t="shared" si="170"/>
        <v>#DIV/0!</v>
      </c>
      <c r="E626" s="3" t="e">
        <f t="shared" si="170"/>
        <v>#DIV/0!</v>
      </c>
      <c r="F626" s="3" t="e">
        <f t="shared" si="170"/>
        <v>#DIV/0!</v>
      </c>
      <c r="G626" s="3">
        <f t="shared" si="170"/>
        <v>109580</v>
      </c>
      <c r="H626" s="3" t="e">
        <f t="shared" si="170"/>
        <v>#DIV/0!</v>
      </c>
      <c r="I626" s="3" t="e">
        <f t="shared" si="170"/>
        <v>#DIV/0!</v>
      </c>
      <c r="J626" s="3" t="e">
        <f t="shared" si="170"/>
        <v>#DIV/0!</v>
      </c>
      <c r="K626" s="3" t="e">
        <f t="shared" si="170"/>
        <v>#DIV/0!</v>
      </c>
      <c r="L626" s="3" t="e">
        <f t="shared" si="170"/>
        <v>#DIV/0!</v>
      </c>
      <c r="M626" s="3" t="e">
        <f t="shared" si="170"/>
        <v>#DIV/0!</v>
      </c>
      <c r="N626" s="3"/>
      <c r="O626" s="4"/>
      <c r="P626" s="1" t="s">
        <v>27</v>
      </c>
      <c r="Q626" s="3">
        <f>AVERAGE(Q620:Q624)</f>
        <v>743876.73353798036</v>
      </c>
      <c r="R626" s="3">
        <f t="shared" ref="R626:V626" si="171">AVERAGE(R620:R624)</f>
        <v>66307.880931918204</v>
      </c>
      <c r="S626" s="3"/>
      <c r="T626" s="3"/>
      <c r="U626" s="3"/>
      <c r="V626" s="3">
        <f t="shared" si="171"/>
        <v>381000.01558520872</v>
      </c>
      <c r="W626" s="3"/>
      <c r="X626" s="3"/>
      <c r="Y626" s="3"/>
      <c r="Z626" s="3"/>
      <c r="AA626" s="3"/>
      <c r="AB626" s="3"/>
      <c r="AC626">
        <f t="shared" si="157"/>
        <v>1191184.6300551072</v>
      </c>
      <c r="AD626">
        <f t="shared" si="158"/>
        <v>0.62448483196393056</v>
      </c>
    </row>
    <row r="627" spans="1:30" ht="15.75" x14ac:dyDescent="0.5">
      <c r="A627" s="1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6"/>
      <c r="P627" s="1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>
        <f t="shared" si="157"/>
        <v>0</v>
      </c>
      <c r="AD627" t="e">
        <f t="shared" si="158"/>
        <v>#DIV/0!</v>
      </c>
    </row>
    <row r="628" spans="1:30" x14ac:dyDescent="0.4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>
        <f t="shared" si="157"/>
        <v>0</v>
      </c>
      <c r="AD628" t="e">
        <f t="shared" si="158"/>
        <v>#DIV/0!</v>
      </c>
    </row>
    <row r="629" spans="1:30" x14ac:dyDescent="0.4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>
        <f t="shared" si="157"/>
        <v>0</v>
      </c>
      <c r="AD629" t="e">
        <f t="shared" si="158"/>
        <v>#DIV/0!</v>
      </c>
    </row>
    <row r="630" spans="1:30" ht="15.75" x14ac:dyDescent="0.5">
      <c r="A630" s="1" t="s">
        <v>0</v>
      </c>
      <c r="B630" s="2" t="s">
        <v>64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3"/>
      <c r="N630" s="3"/>
      <c r="O630" s="4"/>
      <c r="P630" s="1" t="s">
        <v>2</v>
      </c>
      <c r="Q630" s="2" t="str">
        <f>B630</f>
        <v>O-Phosphorylethanolamine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3"/>
      <c r="AC630">
        <f t="shared" si="157"/>
        <v>0</v>
      </c>
      <c r="AD630" t="e">
        <f t="shared" si="158"/>
        <v>#VALUE!</v>
      </c>
    </row>
    <row r="631" spans="1:30" x14ac:dyDescent="0.45">
      <c r="A631" s="3"/>
      <c r="B631" s="5" t="s">
        <v>3</v>
      </c>
      <c r="C631" s="5" t="s">
        <v>4</v>
      </c>
      <c r="D631" s="5" t="s">
        <v>5</v>
      </c>
      <c r="E631" s="5" t="s">
        <v>6</v>
      </c>
      <c r="F631" s="5" t="s">
        <v>7</v>
      </c>
      <c r="G631" s="5" t="s">
        <v>8</v>
      </c>
      <c r="H631" s="5" t="s">
        <v>9</v>
      </c>
      <c r="I631" s="5" t="s">
        <v>10</v>
      </c>
      <c r="J631" s="5" t="s">
        <v>11</v>
      </c>
      <c r="K631" s="5" t="s">
        <v>12</v>
      </c>
      <c r="L631" s="5" t="s">
        <v>13</v>
      </c>
      <c r="M631" s="5" t="s">
        <v>14</v>
      </c>
      <c r="N631" s="5" t="s">
        <v>15</v>
      </c>
      <c r="O631" s="4"/>
      <c r="P631" s="3"/>
      <c r="Q631" s="5" t="s">
        <v>3</v>
      </c>
      <c r="R631" s="5" t="s">
        <v>4</v>
      </c>
      <c r="S631" s="5" t="s">
        <v>5</v>
      </c>
      <c r="T631" s="5" t="s">
        <v>6</v>
      </c>
      <c r="U631" s="5" t="s">
        <v>7</v>
      </c>
      <c r="V631" s="5" t="s">
        <v>8</v>
      </c>
      <c r="W631" s="5" t="s">
        <v>9</v>
      </c>
      <c r="X631" s="5" t="s">
        <v>10</v>
      </c>
      <c r="Y631" s="5" t="s">
        <v>11</v>
      </c>
      <c r="Z631" s="5" t="s">
        <v>12</v>
      </c>
      <c r="AA631" s="5" t="s">
        <v>13</v>
      </c>
      <c r="AB631" s="5" t="s">
        <v>14</v>
      </c>
      <c r="AC631">
        <f t="shared" si="157"/>
        <v>0</v>
      </c>
      <c r="AD631" t="e">
        <f t="shared" si="158"/>
        <v>#VALUE!</v>
      </c>
    </row>
    <row r="632" spans="1:30" x14ac:dyDescent="0.45">
      <c r="A632" s="3" t="s">
        <v>16</v>
      </c>
      <c r="B632">
        <v>71580</v>
      </c>
      <c r="F632" s="3"/>
      <c r="G632" s="3"/>
      <c r="H632" s="3"/>
      <c r="I632" s="3"/>
      <c r="J632" s="3"/>
      <c r="K632" s="3"/>
      <c r="L632" s="3"/>
      <c r="M632" s="3"/>
      <c r="N632" s="3">
        <v>3.6634621409977131</v>
      </c>
      <c r="O632" s="4"/>
      <c r="P632" s="3" t="s">
        <v>16</v>
      </c>
      <c r="Q632" s="3">
        <f>B632*$N632</f>
        <v>262230.62005261629</v>
      </c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>
        <f t="shared" si="157"/>
        <v>262230.62005261629</v>
      </c>
      <c r="AD632">
        <f t="shared" si="158"/>
        <v>1</v>
      </c>
    </row>
    <row r="633" spans="1:30" x14ac:dyDescent="0.45">
      <c r="A633" s="3" t="s">
        <v>17</v>
      </c>
      <c r="B633">
        <v>201386</v>
      </c>
      <c r="F633" s="3"/>
      <c r="G633" s="3"/>
      <c r="H633" s="3"/>
      <c r="I633" s="3"/>
      <c r="J633" s="3"/>
      <c r="K633" s="3"/>
      <c r="L633" s="3"/>
      <c r="M633" s="3"/>
      <c r="N633" s="3">
        <v>52.663271584675194</v>
      </c>
      <c r="O633" s="4"/>
      <c r="P633" s="3" t="s">
        <v>17</v>
      </c>
      <c r="Q633" s="3">
        <f t="shared" ref="Q633:Q641" si="172">B633*$N633</f>
        <v>10605645.611351399</v>
      </c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>
        <f t="shared" si="157"/>
        <v>10605645.611351399</v>
      </c>
      <c r="AD633">
        <f t="shared" si="158"/>
        <v>1</v>
      </c>
    </row>
    <row r="634" spans="1:30" x14ac:dyDescent="0.45">
      <c r="A634" s="3" t="s">
        <v>18</v>
      </c>
      <c r="B634">
        <v>92608</v>
      </c>
      <c r="F634" s="3"/>
      <c r="G634" s="3"/>
      <c r="H634" s="3"/>
      <c r="I634" s="3"/>
      <c r="J634" s="3"/>
      <c r="K634" s="3"/>
      <c r="L634" s="3"/>
      <c r="M634" s="3"/>
      <c r="N634" s="3">
        <v>5.27428246560173</v>
      </c>
      <c r="O634" s="4"/>
      <c r="P634" s="3" t="s">
        <v>18</v>
      </c>
      <c r="Q634" s="3">
        <f t="shared" si="172"/>
        <v>488440.750574445</v>
      </c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>
        <f t="shared" si="157"/>
        <v>488440.750574445</v>
      </c>
      <c r="AD634">
        <f t="shared" si="158"/>
        <v>1</v>
      </c>
    </row>
    <row r="635" spans="1:30" x14ac:dyDescent="0.45">
      <c r="A635" s="3" t="s">
        <v>19</v>
      </c>
      <c r="B635">
        <v>285032</v>
      </c>
      <c r="F635" s="3"/>
      <c r="G635" s="3"/>
      <c r="H635" s="3"/>
      <c r="I635" s="3"/>
      <c r="J635" s="3"/>
      <c r="K635" s="3"/>
      <c r="L635" s="3"/>
      <c r="M635" s="3"/>
      <c r="N635" s="3">
        <v>1</v>
      </c>
      <c r="O635" s="4"/>
      <c r="P635" s="3" t="s">
        <v>19</v>
      </c>
      <c r="Q635" s="3">
        <f t="shared" si="172"/>
        <v>285032</v>
      </c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>
        <f t="shared" si="157"/>
        <v>285032</v>
      </c>
      <c r="AD635">
        <f t="shared" si="158"/>
        <v>1</v>
      </c>
    </row>
    <row r="636" spans="1:30" x14ac:dyDescent="0.45">
      <c r="A636" s="3" t="s">
        <v>20</v>
      </c>
      <c r="B636">
        <v>242075</v>
      </c>
      <c r="F636" s="3"/>
      <c r="G636" s="3"/>
      <c r="H636" s="3"/>
      <c r="I636" s="3"/>
      <c r="J636" s="3"/>
      <c r="K636" s="3"/>
      <c r="L636" s="3"/>
      <c r="M636" s="3"/>
      <c r="N636" s="3">
        <v>9.4133004498598787</v>
      </c>
      <c r="O636" s="4"/>
      <c r="P636" s="3" t="s">
        <v>20</v>
      </c>
      <c r="Q636" s="3">
        <f t="shared" si="172"/>
        <v>2278724.7063998301</v>
      </c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>
        <f t="shared" si="157"/>
        <v>2278724.7063998301</v>
      </c>
      <c r="AD636">
        <f t="shared" si="158"/>
        <v>1</v>
      </c>
    </row>
    <row r="637" spans="1:30" x14ac:dyDescent="0.45">
      <c r="A637" s="3" t="s">
        <v>21</v>
      </c>
      <c r="B637">
        <v>340220</v>
      </c>
      <c r="F637" s="3"/>
      <c r="G637" s="3"/>
      <c r="H637" s="3"/>
      <c r="I637" s="3"/>
      <c r="J637" s="3"/>
      <c r="K637" s="3"/>
      <c r="L637" s="3"/>
      <c r="M637" s="3"/>
      <c r="N637" s="3">
        <v>3.3537949993383345</v>
      </c>
      <c r="O637" s="4"/>
      <c r="P637" s="3" t="s">
        <v>21</v>
      </c>
      <c r="Q637" s="3">
        <f t="shared" si="172"/>
        <v>1141028.1346748881</v>
      </c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>
        <f t="shared" si="157"/>
        <v>1141028.1346748881</v>
      </c>
      <c r="AD637">
        <f t="shared" si="158"/>
        <v>1</v>
      </c>
    </row>
    <row r="638" spans="1:30" x14ac:dyDescent="0.45">
      <c r="A638" s="3" t="s">
        <v>22</v>
      </c>
      <c r="B638">
        <v>87942</v>
      </c>
      <c r="F638" s="3"/>
      <c r="G638" s="3"/>
      <c r="H638" s="3"/>
      <c r="I638" s="3"/>
      <c r="J638" s="3"/>
      <c r="K638" s="3"/>
      <c r="L638" s="3"/>
      <c r="M638" s="3"/>
      <c r="N638" s="3">
        <v>3.7705854651120836</v>
      </c>
      <c r="O638" s="4"/>
      <c r="P638" s="3" t="s">
        <v>22</v>
      </c>
      <c r="Q638" s="3">
        <f t="shared" si="172"/>
        <v>331592.82697288686</v>
      </c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>
        <f t="shared" si="157"/>
        <v>331592.82697288686</v>
      </c>
      <c r="AD638">
        <f t="shared" si="158"/>
        <v>1</v>
      </c>
    </row>
    <row r="639" spans="1:30" x14ac:dyDescent="0.45">
      <c r="A639" s="3" t="s">
        <v>23</v>
      </c>
      <c r="B639">
        <v>246002</v>
      </c>
      <c r="F639" s="3"/>
      <c r="G639" s="3"/>
      <c r="H639" s="3"/>
      <c r="I639" s="3"/>
      <c r="J639" s="3"/>
      <c r="K639" s="3"/>
      <c r="L639" s="3"/>
      <c r="M639" s="3"/>
      <c r="N639" s="3">
        <v>10.154589962199262</v>
      </c>
      <c r="O639" s="4"/>
      <c r="P639" s="3" t="s">
        <v>23</v>
      </c>
      <c r="Q639" s="3">
        <f t="shared" si="172"/>
        <v>2498049.4398809429</v>
      </c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>
        <f t="shared" si="157"/>
        <v>2498049.4398809429</v>
      </c>
      <c r="AD639">
        <f t="shared" si="158"/>
        <v>1</v>
      </c>
    </row>
    <row r="640" spans="1:30" x14ac:dyDescent="0.45">
      <c r="A640" s="3" t="s">
        <v>24</v>
      </c>
      <c r="B640">
        <v>505536</v>
      </c>
      <c r="F640" s="3"/>
      <c r="G640" s="3"/>
      <c r="H640" s="3"/>
      <c r="I640" s="3"/>
      <c r="J640" s="3"/>
      <c r="K640" s="3"/>
      <c r="L640" s="3"/>
      <c r="M640" s="3"/>
      <c r="N640" s="3">
        <v>2.4585723137428261</v>
      </c>
      <c r="O640" s="4"/>
      <c r="P640" s="3" t="s">
        <v>24</v>
      </c>
      <c r="Q640" s="3">
        <f t="shared" si="172"/>
        <v>1242896.8132002933</v>
      </c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>
        <f t="shared" si="157"/>
        <v>1242896.8132002933</v>
      </c>
      <c r="AD640">
        <f t="shared" si="158"/>
        <v>1</v>
      </c>
    </row>
    <row r="641" spans="1:30" x14ac:dyDescent="0.45">
      <c r="A641" s="3" t="s">
        <v>25</v>
      </c>
      <c r="B641">
        <v>235226</v>
      </c>
      <c r="F641" s="3"/>
      <c r="G641" s="3"/>
      <c r="H641" s="3"/>
      <c r="I641" s="3"/>
      <c r="J641" s="3"/>
      <c r="K641" s="3"/>
      <c r="L641" s="3"/>
      <c r="M641" s="3"/>
      <c r="N641" s="3">
        <v>5.7441821194253215</v>
      </c>
      <c r="O641" s="4"/>
      <c r="P641" s="3" t="s">
        <v>25</v>
      </c>
      <c r="Q641" s="3">
        <f t="shared" si="172"/>
        <v>1351180.9832239407</v>
      </c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>
        <f t="shared" si="157"/>
        <v>1351180.9832239407</v>
      </c>
      <c r="AD641">
        <f t="shared" si="158"/>
        <v>1</v>
      </c>
    </row>
    <row r="642" spans="1:30" ht="15.75" x14ac:dyDescent="0.5">
      <c r="A642" s="1" t="s">
        <v>26</v>
      </c>
      <c r="B642" s="3">
        <f t="shared" ref="B642:M642" si="173">AVERAGE(B632:B636)</f>
        <v>178536.2</v>
      </c>
      <c r="C642" s="3" t="e">
        <f t="shared" si="173"/>
        <v>#DIV/0!</v>
      </c>
      <c r="D642" s="3" t="e">
        <f t="shared" si="173"/>
        <v>#DIV/0!</v>
      </c>
      <c r="E642" s="3" t="e">
        <f t="shared" si="173"/>
        <v>#DIV/0!</v>
      </c>
      <c r="F642" s="3" t="e">
        <f t="shared" si="173"/>
        <v>#DIV/0!</v>
      </c>
      <c r="G642" s="3" t="e">
        <f t="shared" si="173"/>
        <v>#DIV/0!</v>
      </c>
      <c r="H642" s="3" t="e">
        <f t="shared" si="173"/>
        <v>#DIV/0!</v>
      </c>
      <c r="I642" s="3" t="e">
        <f t="shared" si="173"/>
        <v>#DIV/0!</v>
      </c>
      <c r="J642" s="3" t="e">
        <f t="shared" si="173"/>
        <v>#DIV/0!</v>
      </c>
      <c r="K642" s="3" t="e">
        <f t="shared" si="173"/>
        <v>#DIV/0!</v>
      </c>
      <c r="L642" s="3" t="e">
        <f t="shared" si="173"/>
        <v>#DIV/0!</v>
      </c>
      <c r="M642" s="3" t="e">
        <f t="shared" si="173"/>
        <v>#DIV/0!</v>
      </c>
      <c r="N642" s="3"/>
      <c r="O642" s="4"/>
      <c r="P642" s="1" t="s">
        <v>26</v>
      </c>
      <c r="Q642" s="3">
        <f>AVERAGE(Q632:Q636)</f>
        <v>2784014.7376756584</v>
      </c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>
        <f t="shared" si="157"/>
        <v>2784014.7376756584</v>
      </c>
      <c r="AD642">
        <f t="shared" si="158"/>
        <v>1</v>
      </c>
    </row>
    <row r="643" spans="1:30" ht="15.75" x14ac:dyDescent="0.5">
      <c r="A643" s="1" t="s">
        <v>27</v>
      </c>
      <c r="B643" s="3">
        <f>AVERAGE(B637:B641)</f>
        <v>282985.2</v>
      </c>
      <c r="C643" s="3" t="e">
        <f t="shared" ref="C643:M643" si="174">AVERAGE(C637:C641)</f>
        <v>#DIV/0!</v>
      </c>
      <c r="D643" s="3" t="e">
        <f t="shared" si="174"/>
        <v>#DIV/0!</v>
      </c>
      <c r="E643" s="3" t="e">
        <f t="shared" si="174"/>
        <v>#DIV/0!</v>
      </c>
      <c r="F643" s="3" t="e">
        <f t="shared" si="174"/>
        <v>#DIV/0!</v>
      </c>
      <c r="G643" s="3" t="e">
        <f t="shared" si="174"/>
        <v>#DIV/0!</v>
      </c>
      <c r="H643" s="3" t="e">
        <f t="shared" si="174"/>
        <v>#DIV/0!</v>
      </c>
      <c r="I643" s="3" t="e">
        <f t="shared" si="174"/>
        <v>#DIV/0!</v>
      </c>
      <c r="J643" s="3" t="e">
        <f t="shared" si="174"/>
        <v>#DIV/0!</v>
      </c>
      <c r="K643" s="3" t="e">
        <f t="shared" si="174"/>
        <v>#DIV/0!</v>
      </c>
      <c r="L643" s="3" t="e">
        <f t="shared" si="174"/>
        <v>#DIV/0!</v>
      </c>
      <c r="M643" s="3" t="e">
        <f t="shared" si="174"/>
        <v>#DIV/0!</v>
      </c>
      <c r="N643" s="3"/>
      <c r="O643" s="4"/>
      <c r="P643" s="1" t="s">
        <v>27</v>
      </c>
      <c r="Q643" s="3">
        <f>AVERAGE(Q637:Q641)</f>
        <v>1312949.6395905905</v>
      </c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>
        <f t="shared" si="157"/>
        <v>1312949.6395905905</v>
      </c>
      <c r="AD643">
        <f t="shared" si="158"/>
        <v>1</v>
      </c>
    </row>
    <row r="644" spans="1:30" ht="15.75" x14ac:dyDescent="0.5">
      <c r="A644" s="1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6"/>
      <c r="P644" s="1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>
        <f t="shared" ref="AC644:AC707" si="175">SUM(Q644:AB644)</f>
        <v>0</v>
      </c>
      <c r="AD644" t="e">
        <f t="shared" ref="AD644:AD707" si="176">Q644/AC644</f>
        <v>#DIV/0!</v>
      </c>
    </row>
    <row r="645" spans="1:30" x14ac:dyDescent="0.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>
        <f t="shared" si="175"/>
        <v>0</v>
      </c>
      <c r="AD645" t="e">
        <f t="shared" si="176"/>
        <v>#DIV/0!</v>
      </c>
    </row>
    <row r="646" spans="1:30" x14ac:dyDescent="0.4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>
        <f t="shared" si="175"/>
        <v>0</v>
      </c>
      <c r="AD646" t="e">
        <f t="shared" si="176"/>
        <v>#DIV/0!</v>
      </c>
    </row>
    <row r="647" spans="1:30" ht="15.75" x14ac:dyDescent="0.5">
      <c r="A647" s="1" t="s">
        <v>0</v>
      </c>
      <c r="B647" s="2" t="s">
        <v>65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3"/>
      <c r="N647" s="3"/>
      <c r="O647" s="4"/>
      <c r="P647" s="1" t="s">
        <v>2</v>
      </c>
      <c r="Q647" s="2" t="str">
        <f>B647</f>
        <v>Palmitate</v>
      </c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3"/>
      <c r="AC647">
        <f t="shared" si="175"/>
        <v>0</v>
      </c>
      <c r="AD647" t="e">
        <f t="shared" si="176"/>
        <v>#VALUE!</v>
      </c>
    </row>
    <row r="648" spans="1:30" x14ac:dyDescent="0.45">
      <c r="A648" s="3"/>
      <c r="B648" s="5" t="s">
        <v>3</v>
      </c>
      <c r="C648" s="5" t="s">
        <v>4</v>
      </c>
      <c r="D648" s="5" t="s">
        <v>5</v>
      </c>
      <c r="E648" s="5" t="s">
        <v>6</v>
      </c>
      <c r="F648" s="5" t="s">
        <v>7</v>
      </c>
      <c r="G648" s="5" t="s">
        <v>8</v>
      </c>
      <c r="H648" s="5" t="s">
        <v>9</v>
      </c>
      <c r="I648" s="5" t="s">
        <v>10</v>
      </c>
      <c r="J648" s="5" t="s">
        <v>11</v>
      </c>
      <c r="K648" s="5" t="s">
        <v>12</v>
      </c>
      <c r="L648" s="5" t="s">
        <v>13</v>
      </c>
      <c r="M648" s="5" t="s">
        <v>14</v>
      </c>
      <c r="N648" s="5" t="s">
        <v>15</v>
      </c>
      <c r="O648" s="4"/>
      <c r="P648" s="3"/>
      <c r="Q648" s="5" t="s">
        <v>3</v>
      </c>
      <c r="R648" s="5" t="s">
        <v>4</v>
      </c>
      <c r="S648" s="5" t="s">
        <v>5</v>
      </c>
      <c r="T648" s="5" t="s">
        <v>6</v>
      </c>
      <c r="U648" s="5" t="s">
        <v>7</v>
      </c>
      <c r="V648" s="5" t="s">
        <v>8</v>
      </c>
      <c r="W648" s="5" t="s">
        <v>9</v>
      </c>
      <c r="X648" s="5" t="s">
        <v>10</v>
      </c>
      <c r="Y648" s="5" t="s">
        <v>11</v>
      </c>
      <c r="Z648" s="5" t="s">
        <v>12</v>
      </c>
      <c r="AA648" s="5" t="s">
        <v>13</v>
      </c>
      <c r="AB648" s="5" t="s">
        <v>14</v>
      </c>
      <c r="AC648">
        <f t="shared" si="175"/>
        <v>0</v>
      </c>
      <c r="AD648" t="e">
        <f t="shared" si="176"/>
        <v>#VALUE!</v>
      </c>
    </row>
    <row r="649" spans="1:30" x14ac:dyDescent="0.45">
      <c r="A649" s="3" t="s">
        <v>16</v>
      </c>
      <c r="B649">
        <v>179158</v>
      </c>
      <c r="F649" s="3"/>
      <c r="G649" s="3"/>
      <c r="H649" s="3"/>
      <c r="I649" s="3"/>
      <c r="J649" s="3"/>
      <c r="K649" s="3"/>
      <c r="L649" s="3"/>
      <c r="M649" s="3"/>
      <c r="N649" s="3">
        <v>3.6634621409977131</v>
      </c>
      <c r="O649" s="4"/>
      <c r="P649" s="3" t="s">
        <v>16</v>
      </c>
      <c r="Q649" s="3">
        <f>B649*$N649</f>
        <v>656338.55025686824</v>
      </c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>
        <f t="shared" si="175"/>
        <v>656338.55025686824</v>
      </c>
      <c r="AD649">
        <f t="shared" si="176"/>
        <v>1</v>
      </c>
    </row>
    <row r="650" spans="1:30" x14ac:dyDescent="0.45">
      <c r="A650" s="3" t="s">
        <v>17</v>
      </c>
      <c r="B650">
        <v>291708</v>
      </c>
      <c r="F650" s="3"/>
      <c r="G650" s="3"/>
      <c r="H650" s="3"/>
      <c r="I650" s="3"/>
      <c r="J650" s="3"/>
      <c r="K650" s="3"/>
      <c r="L650" s="3"/>
      <c r="M650" s="3"/>
      <c r="N650" s="3">
        <v>52.663271584675194</v>
      </c>
      <c r="O650" s="4"/>
      <c r="P650" s="3" t="s">
        <v>17</v>
      </c>
      <c r="Q650" s="3">
        <f t="shared" ref="Q650:R658" si="177">B650*$N650</f>
        <v>15362297.627422431</v>
      </c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>
        <f t="shared" si="175"/>
        <v>15362297.627422431</v>
      </c>
      <c r="AD650">
        <f t="shared" si="176"/>
        <v>1</v>
      </c>
    </row>
    <row r="651" spans="1:30" x14ac:dyDescent="0.45">
      <c r="A651" s="3" t="s">
        <v>18</v>
      </c>
      <c r="B651">
        <v>228066</v>
      </c>
      <c r="C651">
        <v>12087</v>
      </c>
      <c r="F651" s="3"/>
      <c r="G651" s="3"/>
      <c r="H651" s="3"/>
      <c r="I651" s="3"/>
      <c r="J651" s="3"/>
      <c r="K651" s="3"/>
      <c r="L651" s="3"/>
      <c r="M651" s="3"/>
      <c r="N651" s="3">
        <v>5.27428246560173</v>
      </c>
      <c r="O651" s="4"/>
      <c r="P651" s="3" t="s">
        <v>18</v>
      </c>
      <c r="Q651" s="3">
        <f t="shared" si="177"/>
        <v>1202884.5047999241</v>
      </c>
      <c r="R651" s="3">
        <f t="shared" si="177"/>
        <v>63750.252161728109</v>
      </c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>
        <f t="shared" si="175"/>
        <v>1266634.7569616523</v>
      </c>
      <c r="AD651">
        <f t="shared" si="176"/>
        <v>0.94966958563915493</v>
      </c>
    </row>
    <row r="652" spans="1:30" x14ac:dyDescent="0.45">
      <c r="A652" s="3" t="s">
        <v>19</v>
      </c>
      <c r="B652">
        <v>234543</v>
      </c>
      <c r="C652">
        <v>14219</v>
      </c>
      <c r="F652" s="3"/>
      <c r="G652" s="3"/>
      <c r="H652" s="3"/>
      <c r="I652" s="3"/>
      <c r="J652" s="3"/>
      <c r="K652" s="3"/>
      <c r="L652" s="3"/>
      <c r="M652" s="3"/>
      <c r="N652" s="3">
        <v>1</v>
      </c>
      <c r="O652" s="4"/>
      <c r="P652" s="3" t="s">
        <v>19</v>
      </c>
      <c r="Q652" s="3">
        <f t="shared" si="177"/>
        <v>234543</v>
      </c>
      <c r="R652" s="3">
        <f t="shared" si="177"/>
        <v>14219</v>
      </c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>
        <f t="shared" si="175"/>
        <v>248762</v>
      </c>
      <c r="AD652">
        <f t="shared" si="176"/>
        <v>0.94284094837635979</v>
      </c>
    </row>
    <row r="653" spans="1:30" x14ac:dyDescent="0.45">
      <c r="A653" s="3" t="s">
        <v>20</v>
      </c>
      <c r="B653">
        <v>207818</v>
      </c>
      <c r="F653" s="3"/>
      <c r="G653" s="3"/>
      <c r="H653" s="3"/>
      <c r="I653" s="3"/>
      <c r="J653" s="3"/>
      <c r="K653" s="3"/>
      <c r="L653" s="3"/>
      <c r="M653" s="3"/>
      <c r="N653" s="3">
        <v>9.4133004498598787</v>
      </c>
      <c r="O653" s="4"/>
      <c r="P653" s="3" t="s">
        <v>20</v>
      </c>
      <c r="Q653" s="3">
        <f t="shared" si="177"/>
        <v>1956253.2728889803</v>
      </c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>
        <f t="shared" si="175"/>
        <v>1956253.2728889803</v>
      </c>
      <c r="AD653">
        <f t="shared" si="176"/>
        <v>1</v>
      </c>
    </row>
    <row r="654" spans="1:30" x14ac:dyDescent="0.45">
      <c r="A654" s="3" t="s">
        <v>21</v>
      </c>
      <c r="B654">
        <v>228827</v>
      </c>
      <c r="F654" s="3"/>
      <c r="G654" s="3"/>
      <c r="H654" s="3"/>
      <c r="I654" s="3"/>
      <c r="J654" s="3"/>
      <c r="K654" s="3"/>
      <c r="L654" s="3"/>
      <c r="M654" s="3"/>
      <c r="N654" s="3">
        <v>3.3537949993383345</v>
      </c>
      <c r="O654" s="4"/>
      <c r="P654" s="3" t="s">
        <v>21</v>
      </c>
      <c r="Q654" s="3">
        <f t="shared" si="177"/>
        <v>767438.84831359307</v>
      </c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>
        <f t="shared" si="175"/>
        <v>767438.84831359307</v>
      </c>
      <c r="AD654">
        <f t="shared" si="176"/>
        <v>1</v>
      </c>
    </row>
    <row r="655" spans="1:30" x14ac:dyDescent="0.45">
      <c r="A655" s="3" t="s">
        <v>22</v>
      </c>
      <c r="B655">
        <v>219497</v>
      </c>
      <c r="F655" s="3"/>
      <c r="G655" s="3"/>
      <c r="H655" s="3"/>
      <c r="I655" s="3"/>
      <c r="J655" s="3"/>
      <c r="K655" s="3"/>
      <c r="L655" s="3"/>
      <c r="M655" s="3"/>
      <c r="N655" s="3">
        <v>3.7705854651120836</v>
      </c>
      <c r="O655" s="4"/>
      <c r="P655" s="3" t="s">
        <v>22</v>
      </c>
      <c r="Q655" s="3">
        <f t="shared" si="177"/>
        <v>827632.19783570699</v>
      </c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>
        <f t="shared" si="175"/>
        <v>827632.19783570699</v>
      </c>
      <c r="AD655">
        <f t="shared" si="176"/>
        <v>1</v>
      </c>
    </row>
    <row r="656" spans="1:30" x14ac:dyDescent="0.45">
      <c r="A656" s="3" t="s">
        <v>23</v>
      </c>
      <c r="B656">
        <v>299461</v>
      </c>
      <c r="F656" s="3"/>
      <c r="G656" s="3"/>
      <c r="H656" s="3"/>
      <c r="I656" s="3"/>
      <c r="J656" s="3"/>
      <c r="K656" s="3"/>
      <c r="L656" s="3"/>
      <c r="M656" s="3"/>
      <c r="N656" s="3">
        <v>10.154589962199262</v>
      </c>
      <c r="O656" s="4"/>
      <c r="P656" s="3" t="s">
        <v>23</v>
      </c>
      <c r="Q656" s="3">
        <f t="shared" si="177"/>
        <v>3040903.6646701531</v>
      </c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>
        <f t="shared" si="175"/>
        <v>3040903.6646701531</v>
      </c>
      <c r="AD656">
        <f t="shared" si="176"/>
        <v>1</v>
      </c>
    </row>
    <row r="657" spans="1:30" x14ac:dyDescent="0.45">
      <c r="A657" s="3" t="s">
        <v>24</v>
      </c>
      <c r="B657">
        <v>271437</v>
      </c>
      <c r="F657" s="3"/>
      <c r="G657" s="3"/>
      <c r="H657" s="3"/>
      <c r="I657" s="3"/>
      <c r="J657" s="3"/>
      <c r="K657" s="3"/>
      <c r="L657" s="3"/>
      <c r="M657" s="3"/>
      <c r="N657" s="3">
        <v>2.4585723137428261</v>
      </c>
      <c r="O657" s="4"/>
      <c r="P657" s="3" t="s">
        <v>24</v>
      </c>
      <c r="Q657" s="3">
        <f t="shared" si="177"/>
        <v>667347.49312541145</v>
      </c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>
        <f t="shared" si="175"/>
        <v>667347.49312541145</v>
      </c>
      <c r="AD657">
        <f t="shared" si="176"/>
        <v>1</v>
      </c>
    </row>
    <row r="658" spans="1:30" x14ac:dyDescent="0.45">
      <c r="A658" s="3" t="s">
        <v>25</v>
      </c>
      <c r="B658">
        <v>317313</v>
      </c>
      <c r="F658" s="3"/>
      <c r="G658" s="3"/>
      <c r="H658" s="3"/>
      <c r="I658" s="3"/>
      <c r="J658" s="3"/>
      <c r="K658" s="3"/>
      <c r="L658" s="3"/>
      <c r="M658" s="3"/>
      <c r="N658" s="3">
        <v>5.7441821194253215</v>
      </c>
      <c r="O658" s="4"/>
      <c r="P658" s="3" t="s">
        <v>25</v>
      </c>
      <c r="Q658" s="3">
        <f t="shared" si="177"/>
        <v>1822703.6608612069</v>
      </c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>
        <f t="shared" si="175"/>
        <v>1822703.6608612069</v>
      </c>
      <c r="AD658">
        <f t="shared" si="176"/>
        <v>1</v>
      </c>
    </row>
    <row r="659" spans="1:30" ht="15.75" x14ac:dyDescent="0.5">
      <c r="A659" s="1" t="s">
        <v>26</v>
      </c>
      <c r="B659" s="3">
        <f t="shared" ref="B659:M659" si="178">AVERAGE(B649:B653)</f>
        <v>228258.6</v>
      </c>
      <c r="C659" s="3">
        <f t="shared" si="178"/>
        <v>13153</v>
      </c>
      <c r="D659" s="3" t="e">
        <f t="shared" si="178"/>
        <v>#DIV/0!</v>
      </c>
      <c r="E659" s="3" t="e">
        <f t="shared" si="178"/>
        <v>#DIV/0!</v>
      </c>
      <c r="F659" s="3" t="e">
        <f t="shared" si="178"/>
        <v>#DIV/0!</v>
      </c>
      <c r="G659" s="3" t="e">
        <f t="shared" si="178"/>
        <v>#DIV/0!</v>
      </c>
      <c r="H659" s="3" t="e">
        <f t="shared" si="178"/>
        <v>#DIV/0!</v>
      </c>
      <c r="I659" s="3" t="e">
        <f t="shared" si="178"/>
        <v>#DIV/0!</v>
      </c>
      <c r="J659" s="3" t="e">
        <f t="shared" si="178"/>
        <v>#DIV/0!</v>
      </c>
      <c r="K659" s="3" t="e">
        <f t="shared" si="178"/>
        <v>#DIV/0!</v>
      </c>
      <c r="L659" s="3" t="e">
        <f t="shared" si="178"/>
        <v>#DIV/0!</v>
      </c>
      <c r="M659" s="3" t="e">
        <f t="shared" si="178"/>
        <v>#DIV/0!</v>
      </c>
      <c r="N659" s="3"/>
      <c r="O659" s="4"/>
      <c r="P659" s="1" t="s">
        <v>26</v>
      </c>
      <c r="Q659" s="3">
        <f>AVERAGE(Q649:Q653)</f>
        <v>3882463.3910736414</v>
      </c>
      <c r="R659" s="3">
        <f>AVERAGE(R649:R653)</f>
        <v>38984.626080864051</v>
      </c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>
        <f t="shared" si="175"/>
        <v>3921448.0171545055</v>
      </c>
      <c r="AD659">
        <f t="shared" si="176"/>
        <v>0.9900586145958522</v>
      </c>
    </row>
    <row r="660" spans="1:30" ht="15.75" x14ac:dyDescent="0.5">
      <c r="A660" s="1" t="s">
        <v>27</v>
      </c>
      <c r="B660" s="3">
        <f>AVERAGE(B654:B658)</f>
        <v>267307</v>
      </c>
      <c r="C660" s="3" t="e">
        <f t="shared" ref="C660:M660" si="179">AVERAGE(C654:C658)</f>
        <v>#DIV/0!</v>
      </c>
      <c r="D660" s="3" t="e">
        <f t="shared" si="179"/>
        <v>#DIV/0!</v>
      </c>
      <c r="E660" s="3" t="e">
        <f t="shared" si="179"/>
        <v>#DIV/0!</v>
      </c>
      <c r="F660" s="3" t="e">
        <f t="shared" si="179"/>
        <v>#DIV/0!</v>
      </c>
      <c r="G660" s="3" t="e">
        <f t="shared" si="179"/>
        <v>#DIV/0!</v>
      </c>
      <c r="H660" s="3" t="e">
        <f t="shared" si="179"/>
        <v>#DIV/0!</v>
      </c>
      <c r="I660" s="3" t="e">
        <f t="shared" si="179"/>
        <v>#DIV/0!</v>
      </c>
      <c r="J660" s="3" t="e">
        <f t="shared" si="179"/>
        <v>#DIV/0!</v>
      </c>
      <c r="K660" s="3" t="e">
        <f t="shared" si="179"/>
        <v>#DIV/0!</v>
      </c>
      <c r="L660" s="3" t="e">
        <f t="shared" si="179"/>
        <v>#DIV/0!</v>
      </c>
      <c r="M660" s="3" t="e">
        <f t="shared" si="179"/>
        <v>#DIV/0!</v>
      </c>
      <c r="N660" s="3"/>
      <c r="O660" s="4"/>
      <c r="P660" s="1" t="s">
        <v>27</v>
      </c>
      <c r="Q660" s="3">
        <f>AVERAGE(Q654:Q658)</f>
        <v>1425205.1729612143</v>
      </c>
      <c r="R660" s="3" t="e">
        <f t="shared" ref="R660" si="180">AVERAGE(R654:R658)</f>
        <v>#DIV/0!</v>
      </c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t="e">
        <f t="shared" si="175"/>
        <v>#DIV/0!</v>
      </c>
      <c r="AD660" t="e">
        <f t="shared" si="176"/>
        <v>#DIV/0!</v>
      </c>
    </row>
    <row r="661" spans="1:30" ht="15.75" x14ac:dyDescent="0.5">
      <c r="A661" s="1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6"/>
      <c r="P661" s="1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>
        <f t="shared" si="175"/>
        <v>0</v>
      </c>
      <c r="AD661" t="e">
        <f t="shared" si="176"/>
        <v>#DIV/0!</v>
      </c>
    </row>
    <row r="662" spans="1:30" x14ac:dyDescent="0.4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>
        <f t="shared" si="175"/>
        <v>0</v>
      </c>
      <c r="AD662" t="e">
        <f t="shared" si="176"/>
        <v>#DIV/0!</v>
      </c>
    </row>
    <row r="663" spans="1:30" x14ac:dyDescent="0.4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>
        <f t="shared" si="175"/>
        <v>0</v>
      </c>
      <c r="AD663" t="e">
        <f t="shared" si="176"/>
        <v>#DIV/0!</v>
      </c>
    </row>
    <row r="664" spans="1:30" ht="15.75" x14ac:dyDescent="0.5">
      <c r="A664" s="1" t="s">
        <v>0</v>
      </c>
      <c r="B664" s="2" t="s">
        <v>66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3"/>
      <c r="N664" s="3"/>
      <c r="O664" s="4"/>
      <c r="P664" s="1" t="s">
        <v>2</v>
      </c>
      <c r="Q664" s="2" t="str">
        <f>B664</f>
        <v>Pantothenic acid</v>
      </c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3"/>
      <c r="AC664">
        <f t="shared" si="175"/>
        <v>0</v>
      </c>
      <c r="AD664" t="e">
        <f t="shared" si="176"/>
        <v>#VALUE!</v>
      </c>
    </row>
    <row r="665" spans="1:30" x14ac:dyDescent="0.45">
      <c r="A665" s="3"/>
      <c r="B665" s="5" t="s">
        <v>3</v>
      </c>
      <c r="C665" s="5" t="s">
        <v>4</v>
      </c>
      <c r="D665" s="5" t="s">
        <v>5</v>
      </c>
      <c r="E665" s="5" t="s">
        <v>6</v>
      </c>
      <c r="F665" s="5" t="s">
        <v>7</v>
      </c>
      <c r="G665" s="5" t="s">
        <v>8</v>
      </c>
      <c r="H665" s="5" t="s">
        <v>9</v>
      </c>
      <c r="I665" s="5" t="s">
        <v>10</v>
      </c>
      <c r="J665" s="5" t="s">
        <v>11</v>
      </c>
      <c r="K665" s="5" t="s">
        <v>12</v>
      </c>
      <c r="L665" s="5" t="s">
        <v>13</v>
      </c>
      <c r="M665" s="5" t="s">
        <v>14</v>
      </c>
      <c r="N665" s="5" t="s">
        <v>15</v>
      </c>
      <c r="O665" s="4"/>
      <c r="P665" s="3"/>
      <c r="Q665" s="5" t="s">
        <v>3</v>
      </c>
      <c r="R665" s="5" t="s">
        <v>4</v>
      </c>
      <c r="S665" s="5" t="s">
        <v>5</v>
      </c>
      <c r="T665" s="5" t="s">
        <v>6</v>
      </c>
      <c r="U665" s="5" t="s">
        <v>7</v>
      </c>
      <c r="V665" s="5" t="s">
        <v>8</v>
      </c>
      <c r="W665" s="5" t="s">
        <v>9</v>
      </c>
      <c r="X665" s="5" t="s">
        <v>10</v>
      </c>
      <c r="Y665" s="5" t="s">
        <v>11</v>
      </c>
      <c r="Z665" s="5" t="s">
        <v>12</v>
      </c>
      <c r="AA665" s="5" t="s">
        <v>13</v>
      </c>
      <c r="AB665" s="5" t="s">
        <v>14</v>
      </c>
      <c r="AC665">
        <f t="shared" si="175"/>
        <v>0</v>
      </c>
      <c r="AD665" t="e">
        <f t="shared" si="176"/>
        <v>#VALUE!</v>
      </c>
    </row>
    <row r="666" spans="1:30" x14ac:dyDescent="0.45">
      <c r="A666" s="3" t="s">
        <v>16</v>
      </c>
      <c r="B666">
        <v>44531</v>
      </c>
      <c r="F666" s="3"/>
      <c r="G666" s="3"/>
      <c r="H666" s="3"/>
      <c r="I666" s="3"/>
      <c r="J666" s="3"/>
      <c r="K666" s="3"/>
      <c r="L666" s="3"/>
      <c r="M666" s="3"/>
      <c r="N666" s="3">
        <v>3.6634621409977131</v>
      </c>
      <c r="O666" s="4"/>
      <c r="P666" s="3" t="s">
        <v>16</v>
      </c>
      <c r="Q666" s="3">
        <f>B666*$N666</f>
        <v>163137.63260076917</v>
      </c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>
        <f t="shared" si="175"/>
        <v>163137.63260076917</v>
      </c>
      <c r="AD666">
        <f t="shared" si="176"/>
        <v>1</v>
      </c>
    </row>
    <row r="667" spans="1:30" x14ac:dyDescent="0.45">
      <c r="A667" s="3" t="s">
        <v>17</v>
      </c>
      <c r="B667">
        <v>7311542</v>
      </c>
      <c r="C667">
        <v>512907</v>
      </c>
      <c r="F667" s="3"/>
      <c r="G667" s="3"/>
      <c r="H667" s="3"/>
      <c r="I667" s="3"/>
      <c r="J667" s="3"/>
      <c r="K667" s="3"/>
      <c r="L667" s="3"/>
      <c r="M667" s="3"/>
      <c r="N667" s="3">
        <v>52.663271584675194</v>
      </c>
      <c r="O667" s="4"/>
      <c r="P667" s="3" t="s">
        <v>17</v>
      </c>
      <c r="Q667" s="3">
        <f t="shared" ref="Q667:R675" si="181">B667*$N667</f>
        <v>385049722.04875922</v>
      </c>
      <c r="R667" s="3">
        <f t="shared" si="181"/>
        <v>27011360.638680998</v>
      </c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>
        <f t="shared" si="175"/>
        <v>412061082.68744022</v>
      </c>
      <c r="AD667">
        <f t="shared" si="176"/>
        <v>0.93444816369817219</v>
      </c>
    </row>
    <row r="668" spans="1:30" x14ac:dyDescent="0.45">
      <c r="A668" s="3" t="s">
        <v>18</v>
      </c>
      <c r="B668">
        <v>5518598</v>
      </c>
      <c r="C668">
        <v>350355</v>
      </c>
      <c r="F668" s="3"/>
      <c r="G668" s="3"/>
      <c r="H668" s="3"/>
      <c r="I668" s="3"/>
      <c r="J668" s="3"/>
      <c r="K668" s="3"/>
      <c r="L668" s="3"/>
      <c r="M668" s="3"/>
      <c r="N668" s="3">
        <v>5.27428246560173</v>
      </c>
      <c r="O668" s="4"/>
      <c r="P668" s="3" t="s">
        <v>18</v>
      </c>
      <c r="Q668" s="3">
        <f t="shared" si="181"/>
        <v>29106644.666104775</v>
      </c>
      <c r="R668" s="3">
        <f t="shared" si="181"/>
        <v>1847871.233235894</v>
      </c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>
        <f t="shared" si="175"/>
        <v>30954515.899340671</v>
      </c>
      <c r="AD668">
        <f t="shared" si="176"/>
        <v>0.94030366233977336</v>
      </c>
    </row>
    <row r="669" spans="1:30" x14ac:dyDescent="0.45">
      <c r="A669" s="3" t="s">
        <v>19</v>
      </c>
      <c r="B669">
        <v>21705535</v>
      </c>
      <c r="C669">
        <v>1459175</v>
      </c>
      <c r="F669" s="3"/>
      <c r="G669" s="3"/>
      <c r="H669" s="3"/>
      <c r="I669" s="3"/>
      <c r="J669" s="3"/>
      <c r="K669" s="3"/>
      <c r="L669" s="3"/>
      <c r="M669" s="3"/>
      <c r="N669" s="3">
        <v>1</v>
      </c>
      <c r="O669" s="4"/>
      <c r="P669" s="3" t="s">
        <v>19</v>
      </c>
      <c r="Q669" s="3">
        <f t="shared" si="181"/>
        <v>21705535</v>
      </c>
      <c r="R669" s="3">
        <f t="shared" si="181"/>
        <v>1459175</v>
      </c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>
        <f t="shared" si="175"/>
        <v>23164710</v>
      </c>
      <c r="AD669">
        <f t="shared" si="176"/>
        <v>0.93700870850530826</v>
      </c>
    </row>
    <row r="670" spans="1:30" x14ac:dyDescent="0.45">
      <c r="A670" s="3" t="s">
        <v>20</v>
      </c>
      <c r="B670">
        <v>9399189</v>
      </c>
      <c r="C670">
        <v>580601</v>
      </c>
      <c r="F670" s="3"/>
      <c r="G670" s="3"/>
      <c r="H670" s="3"/>
      <c r="I670" s="3"/>
      <c r="J670" s="3"/>
      <c r="K670" s="3"/>
      <c r="L670" s="3"/>
      <c r="M670" s="3"/>
      <c r="N670" s="3">
        <v>9.4133004498598787</v>
      </c>
      <c r="O670" s="4"/>
      <c r="P670" s="3" t="s">
        <v>20</v>
      </c>
      <c r="Q670" s="3">
        <f t="shared" si="181"/>
        <v>88477390.042018026</v>
      </c>
      <c r="R670" s="3">
        <f t="shared" si="181"/>
        <v>5465371.6544890953</v>
      </c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>
        <f t="shared" si="175"/>
        <v>93942761.696507126</v>
      </c>
      <c r="AD670">
        <f t="shared" si="176"/>
        <v>0.94182232291461043</v>
      </c>
    </row>
    <row r="671" spans="1:30" x14ac:dyDescent="0.45">
      <c r="A671" s="3" t="s">
        <v>21</v>
      </c>
      <c r="B671">
        <v>26842041</v>
      </c>
      <c r="C671">
        <v>2193956</v>
      </c>
      <c r="F671" s="3"/>
      <c r="G671" s="3"/>
      <c r="H671" s="3"/>
      <c r="I671" s="3"/>
      <c r="J671" s="3"/>
      <c r="K671" s="3"/>
      <c r="L671" s="3"/>
      <c r="M671" s="3"/>
      <c r="N671" s="3">
        <v>3.3537949993383345</v>
      </c>
      <c r="O671" s="4"/>
      <c r="P671" s="3" t="s">
        <v>21</v>
      </c>
      <c r="Q671" s="3">
        <f t="shared" si="181"/>
        <v>90022702.877834544</v>
      </c>
      <c r="R671" s="3">
        <f t="shared" si="181"/>
        <v>7358078.6615683353</v>
      </c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>
        <f t="shared" si="175"/>
        <v>97380781.539402872</v>
      </c>
      <c r="AD671">
        <f t="shared" si="176"/>
        <v>0.92444013546357651</v>
      </c>
    </row>
    <row r="672" spans="1:30" x14ac:dyDescent="0.45">
      <c r="A672" s="3" t="s">
        <v>22</v>
      </c>
      <c r="B672">
        <v>39894</v>
      </c>
      <c r="F672" s="3"/>
      <c r="G672" s="3"/>
      <c r="H672" s="3"/>
      <c r="I672" s="3"/>
      <c r="J672" s="3"/>
      <c r="K672" s="3"/>
      <c r="L672" s="3"/>
      <c r="M672" s="3"/>
      <c r="N672" s="3">
        <v>3.7705854651120836</v>
      </c>
      <c r="O672" s="4"/>
      <c r="P672" s="3" t="s">
        <v>22</v>
      </c>
      <c r="Q672" s="3">
        <f t="shared" si="181"/>
        <v>150423.73654518145</v>
      </c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>
        <f t="shared" si="175"/>
        <v>150423.73654518145</v>
      </c>
      <c r="AD672">
        <f t="shared" si="176"/>
        <v>1</v>
      </c>
    </row>
    <row r="673" spans="1:30" x14ac:dyDescent="0.45">
      <c r="A673" s="3" t="s">
        <v>23</v>
      </c>
      <c r="B673">
        <v>6927482</v>
      </c>
      <c r="C673">
        <v>441897</v>
      </c>
      <c r="F673" s="3"/>
      <c r="G673" s="3"/>
      <c r="H673" s="3"/>
      <c r="I673" s="3"/>
      <c r="J673" s="3"/>
      <c r="K673" s="3"/>
      <c r="L673" s="3"/>
      <c r="M673" s="3"/>
      <c r="N673" s="3">
        <v>10.154589962199262</v>
      </c>
      <c r="O673" s="4"/>
      <c r="P673" s="3" t="s">
        <v>23</v>
      </c>
      <c r="Q673" s="3">
        <f t="shared" si="181"/>
        <v>70345739.180516064</v>
      </c>
      <c r="R673" s="3">
        <f t="shared" si="181"/>
        <v>4487282.8405259671</v>
      </c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>
        <f t="shared" si="175"/>
        <v>74833022.021042034</v>
      </c>
      <c r="AD673">
        <f t="shared" si="176"/>
        <v>0.94003606002622475</v>
      </c>
    </row>
    <row r="674" spans="1:30" x14ac:dyDescent="0.45">
      <c r="A674" s="3" t="s">
        <v>24</v>
      </c>
      <c r="B674">
        <v>31604500</v>
      </c>
      <c r="C674">
        <v>2592569</v>
      </c>
      <c r="F674" s="3"/>
      <c r="G674" s="3"/>
      <c r="H674" s="3"/>
      <c r="I674" s="3"/>
      <c r="J674" s="3"/>
      <c r="K674" s="3"/>
      <c r="L674" s="3"/>
      <c r="M674" s="3"/>
      <c r="N674" s="3">
        <v>2.4585723137428261</v>
      </c>
      <c r="O674" s="4"/>
      <c r="P674" s="3" t="s">
        <v>24</v>
      </c>
      <c r="Q674" s="3">
        <f t="shared" si="181"/>
        <v>77701948.689685151</v>
      </c>
      <c r="R674" s="3">
        <f t="shared" si="181"/>
        <v>6374018.3648679247</v>
      </c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>
        <f t="shared" si="175"/>
        <v>84075967.054553077</v>
      </c>
      <c r="AD674">
        <f t="shared" si="176"/>
        <v>0.92418739161534569</v>
      </c>
    </row>
    <row r="675" spans="1:30" x14ac:dyDescent="0.45">
      <c r="A675" s="3" t="s">
        <v>25</v>
      </c>
      <c r="B675">
        <v>3459967</v>
      </c>
      <c r="C675">
        <v>196298</v>
      </c>
      <c r="F675" s="3"/>
      <c r="G675" s="3"/>
      <c r="H675" s="3"/>
      <c r="I675" s="3"/>
      <c r="J675" s="3"/>
      <c r="K675" s="3"/>
      <c r="L675" s="3"/>
      <c r="M675" s="3"/>
      <c r="N675" s="3">
        <v>5.7441821194253215</v>
      </c>
      <c r="O675" s="4"/>
      <c r="P675" s="3" t="s">
        <v>25</v>
      </c>
      <c r="Q675" s="3">
        <f t="shared" si="181"/>
        <v>19874680.575201672</v>
      </c>
      <c r="R675" s="3">
        <f t="shared" si="181"/>
        <v>1127571.4616789517</v>
      </c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>
        <f t="shared" si="175"/>
        <v>21002252.036880624</v>
      </c>
      <c r="AD675">
        <f t="shared" si="176"/>
        <v>0.94631187837861863</v>
      </c>
    </row>
    <row r="676" spans="1:30" ht="15.75" x14ac:dyDescent="0.5">
      <c r="A676" s="1" t="s">
        <v>26</v>
      </c>
      <c r="B676" s="3">
        <f t="shared" ref="B676:M676" si="182">AVERAGE(B666:B670)</f>
        <v>8795879</v>
      </c>
      <c r="C676" s="3">
        <f t="shared" si="182"/>
        <v>725759.5</v>
      </c>
      <c r="D676" s="3" t="e">
        <f t="shared" si="182"/>
        <v>#DIV/0!</v>
      </c>
      <c r="E676" s="3" t="e">
        <f t="shared" si="182"/>
        <v>#DIV/0!</v>
      </c>
      <c r="F676" s="3" t="e">
        <f t="shared" si="182"/>
        <v>#DIV/0!</v>
      </c>
      <c r="G676" s="3" t="e">
        <f t="shared" si="182"/>
        <v>#DIV/0!</v>
      </c>
      <c r="H676" s="3" t="e">
        <f t="shared" si="182"/>
        <v>#DIV/0!</v>
      </c>
      <c r="I676" s="3" t="e">
        <f t="shared" si="182"/>
        <v>#DIV/0!</v>
      </c>
      <c r="J676" s="3" t="e">
        <f t="shared" si="182"/>
        <v>#DIV/0!</v>
      </c>
      <c r="K676" s="3" t="e">
        <f t="shared" si="182"/>
        <v>#DIV/0!</v>
      </c>
      <c r="L676" s="3" t="e">
        <f t="shared" si="182"/>
        <v>#DIV/0!</v>
      </c>
      <c r="M676" s="3" t="e">
        <f t="shared" si="182"/>
        <v>#DIV/0!</v>
      </c>
      <c r="N676" s="3"/>
      <c r="O676" s="4"/>
      <c r="P676" s="1" t="s">
        <v>26</v>
      </c>
      <c r="Q676" s="3">
        <f>AVERAGE(Q666:Q670)</f>
        <v>104900485.87789658</v>
      </c>
      <c r="R676" s="3">
        <f>AVERAGE(R666:R670)</f>
        <v>8945944.6316014975</v>
      </c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>
        <f t="shared" si="175"/>
        <v>113846430.50949807</v>
      </c>
      <c r="AD676">
        <f t="shared" si="176"/>
        <v>0.92142094757327375</v>
      </c>
    </row>
    <row r="677" spans="1:30" ht="15.75" x14ac:dyDescent="0.5">
      <c r="A677" s="1" t="s">
        <v>27</v>
      </c>
      <c r="B677" s="3">
        <f>AVERAGE(B671:B675)</f>
        <v>13774776.800000001</v>
      </c>
      <c r="C677" s="3">
        <f t="shared" ref="C677:M677" si="183">AVERAGE(C671:C675)</f>
        <v>1356180</v>
      </c>
      <c r="D677" s="3" t="e">
        <f t="shared" si="183"/>
        <v>#DIV/0!</v>
      </c>
      <c r="E677" s="3" t="e">
        <f t="shared" si="183"/>
        <v>#DIV/0!</v>
      </c>
      <c r="F677" s="3" t="e">
        <f t="shared" si="183"/>
        <v>#DIV/0!</v>
      </c>
      <c r="G677" s="3" t="e">
        <f t="shared" si="183"/>
        <v>#DIV/0!</v>
      </c>
      <c r="H677" s="3" t="e">
        <f t="shared" si="183"/>
        <v>#DIV/0!</v>
      </c>
      <c r="I677" s="3" t="e">
        <f t="shared" si="183"/>
        <v>#DIV/0!</v>
      </c>
      <c r="J677" s="3" t="e">
        <f t="shared" si="183"/>
        <v>#DIV/0!</v>
      </c>
      <c r="K677" s="3" t="e">
        <f t="shared" si="183"/>
        <v>#DIV/0!</v>
      </c>
      <c r="L677" s="3" t="e">
        <f t="shared" si="183"/>
        <v>#DIV/0!</v>
      </c>
      <c r="M677" s="3" t="e">
        <f t="shared" si="183"/>
        <v>#DIV/0!</v>
      </c>
      <c r="N677" s="3"/>
      <c r="O677" s="4"/>
      <c r="P677" s="1" t="s">
        <v>27</v>
      </c>
      <c r="Q677" s="3">
        <f>AVERAGE(Q671:Q675)</f>
        <v>51619099.01195652</v>
      </c>
      <c r="R677" s="3">
        <f t="shared" ref="R677" si="184">AVERAGE(R671:R675)</f>
        <v>4836737.832160295</v>
      </c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>
        <f t="shared" si="175"/>
        <v>56455836.844116814</v>
      </c>
      <c r="AD677">
        <f t="shared" si="176"/>
        <v>0.9143270545166966</v>
      </c>
    </row>
    <row r="678" spans="1:30" ht="15.75" x14ac:dyDescent="0.5">
      <c r="A678" s="1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6"/>
      <c r="P678" s="1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>
        <f t="shared" si="175"/>
        <v>0</v>
      </c>
      <c r="AD678" t="e">
        <f t="shared" si="176"/>
        <v>#DIV/0!</v>
      </c>
    </row>
    <row r="679" spans="1:30" x14ac:dyDescent="0.4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>
        <f t="shared" si="175"/>
        <v>0</v>
      </c>
      <c r="AD679" t="e">
        <f t="shared" si="176"/>
        <v>#DIV/0!</v>
      </c>
    </row>
    <row r="680" spans="1:30" x14ac:dyDescent="0.4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>
        <f t="shared" si="175"/>
        <v>0</v>
      </c>
      <c r="AD680" t="e">
        <f t="shared" si="176"/>
        <v>#DIV/0!</v>
      </c>
    </row>
    <row r="681" spans="1:30" ht="15.75" x14ac:dyDescent="0.5">
      <c r="A681" s="1" t="s">
        <v>0</v>
      </c>
      <c r="B681" s="2" t="s">
        <v>67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3"/>
      <c r="N681" s="3"/>
      <c r="O681" s="4"/>
      <c r="P681" s="1" t="s">
        <v>2</v>
      </c>
      <c r="Q681" s="2" t="str">
        <f>B681</f>
        <v>Phenylacetylglycine</v>
      </c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3"/>
      <c r="AC681">
        <f t="shared" si="175"/>
        <v>0</v>
      </c>
      <c r="AD681" t="e">
        <f t="shared" si="176"/>
        <v>#VALUE!</v>
      </c>
    </row>
    <row r="682" spans="1:30" x14ac:dyDescent="0.45">
      <c r="A682" s="3"/>
      <c r="B682" s="5" t="s">
        <v>3</v>
      </c>
      <c r="C682" s="5" t="s">
        <v>4</v>
      </c>
      <c r="D682" s="5" t="s">
        <v>5</v>
      </c>
      <c r="E682" s="5" t="s">
        <v>6</v>
      </c>
      <c r="F682" s="5" t="s">
        <v>7</v>
      </c>
      <c r="G682" s="5" t="s">
        <v>8</v>
      </c>
      <c r="H682" s="5" t="s">
        <v>9</v>
      </c>
      <c r="I682" s="5" t="s">
        <v>10</v>
      </c>
      <c r="J682" s="5" t="s">
        <v>11</v>
      </c>
      <c r="K682" s="5" t="s">
        <v>12</v>
      </c>
      <c r="L682" s="5" t="s">
        <v>13</v>
      </c>
      <c r="M682" s="5" t="s">
        <v>14</v>
      </c>
      <c r="N682" s="5" t="s">
        <v>15</v>
      </c>
      <c r="O682" s="4"/>
      <c r="P682" s="3"/>
      <c r="Q682" s="5" t="s">
        <v>3</v>
      </c>
      <c r="R682" s="5" t="s">
        <v>4</v>
      </c>
      <c r="S682" s="5" t="s">
        <v>5</v>
      </c>
      <c r="T682" s="5" t="s">
        <v>6</v>
      </c>
      <c r="U682" s="5" t="s">
        <v>7</v>
      </c>
      <c r="V682" s="5" t="s">
        <v>8</v>
      </c>
      <c r="W682" s="5" t="s">
        <v>9</v>
      </c>
      <c r="X682" s="5" t="s">
        <v>10</v>
      </c>
      <c r="Y682" s="5" t="s">
        <v>11</v>
      </c>
      <c r="Z682" s="5" t="s">
        <v>12</v>
      </c>
      <c r="AA682" s="5" t="s">
        <v>13</v>
      </c>
      <c r="AB682" s="5" t="s">
        <v>14</v>
      </c>
      <c r="AC682">
        <f t="shared" si="175"/>
        <v>0</v>
      </c>
      <c r="AD682" t="e">
        <f t="shared" si="176"/>
        <v>#VALUE!</v>
      </c>
    </row>
    <row r="683" spans="1:30" x14ac:dyDescent="0.45">
      <c r="A683" s="3" t="s">
        <v>16</v>
      </c>
      <c r="B683">
        <v>482619</v>
      </c>
      <c r="C683">
        <v>28405</v>
      </c>
      <c r="F683" s="3"/>
      <c r="G683" s="3"/>
      <c r="H683" s="3"/>
      <c r="I683" s="3"/>
      <c r="J683" s="3"/>
      <c r="K683" s="3"/>
      <c r="L683" s="3"/>
      <c r="M683" s="3"/>
      <c r="N683" s="3">
        <v>3.6634621409977131</v>
      </c>
      <c r="O683" s="4"/>
      <c r="P683" s="3" t="s">
        <v>16</v>
      </c>
      <c r="Q683" s="3">
        <f>B683*$N683</f>
        <v>1768056.4350261753</v>
      </c>
      <c r="R683" s="3">
        <f t="shared" ref="R683:R692" si="185">C683*$N683</f>
        <v>104060.64211504004</v>
      </c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>
        <f t="shared" si="175"/>
        <v>1872117.0771412153</v>
      </c>
      <c r="AD683">
        <f t="shared" si="176"/>
        <v>0.94441552647233795</v>
      </c>
    </row>
    <row r="684" spans="1:30" x14ac:dyDescent="0.45">
      <c r="A684" s="3" t="s">
        <v>17</v>
      </c>
      <c r="B684">
        <v>2266521</v>
      </c>
      <c r="C684">
        <v>171470</v>
      </c>
      <c r="F684" s="3"/>
      <c r="G684" s="3"/>
      <c r="H684" s="3"/>
      <c r="I684" s="3"/>
      <c r="J684" s="3"/>
      <c r="K684" s="3"/>
      <c r="L684" s="3"/>
      <c r="M684" s="3"/>
      <c r="N684" s="3">
        <v>52.663271584675194</v>
      </c>
      <c r="O684" s="4"/>
      <c r="P684" s="3" t="s">
        <v>17</v>
      </c>
      <c r="Q684" s="3">
        <f t="shared" ref="Q684:Q692" si="186">B684*$N684</f>
        <v>119362410.9753696</v>
      </c>
      <c r="R684" s="3">
        <f t="shared" si="185"/>
        <v>9030171.1786242556</v>
      </c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>
        <f t="shared" si="175"/>
        <v>128392582.15399386</v>
      </c>
      <c r="AD684">
        <f t="shared" si="176"/>
        <v>0.92966750082342386</v>
      </c>
    </row>
    <row r="685" spans="1:30" x14ac:dyDescent="0.45">
      <c r="A685" s="3" t="s">
        <v>18</v>
      </c>
      <c r="B685">
        <v>2045463</v>
      </c>
      <c r="C685">
        <v>166840</v>
      </c>
      <c r="F685" s="3"/>
      <c r="G685" s="3"/>
      <c r="H685" s="3"/>
      <c r="I685" s="3"/>
      <c r="J685" s="3"/>
      <c r="K685" s="3"/>
      <c r="L685" s="3"/>
      <c r="M685" s="3"/>
      <c r="N685" s="3">
        <v>5.27428246560173</v>
      </c>
      <c r="O685" s="4"/>
      <c r="P685" s="3" t="s">
        <v>18</v>
      </c>
      <c r="Q685" s="3">
        <f t="shared" si="186"/>
        <v>10788349.634937111</v>
      </c>
      <c r="R685" s="3">
        <f t="shared" si="185"/>
        <v>879961.28656099259</v>
      </c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>
        <f t="shared" si="175"/>
        <v>11668310.921498103</v>
      </c>
      <c r="AD685">
        <f t="shared" si="176"/>
        <v>0.92458537551140152</v>
      </c>
    </row>
    <row r="686" spans="1:30" x14ac:dyDescent="0.45">
      <c r="A686" s="3" t="s">
        <v>19</v>
      </c>
      <c r="B686">
        <v>8971883</v>
      </c>
      <c r="C686">
        <v>558498</v>
      </c>
      <c r="F686" s="3"/>
      <c r="G686" s="3"/>
      <c r="H686" s="3"/>
      <c r="I686" s="3"/>
      <c r="J686" s="3"/>
      <c r="K686" s="3"/>
      <c r="L686" s="3"/>
      <c r="M686" s="3"/>
      <c r="N686" s="3">
        <v>1</v>
      </c>
      <c r="O686" s="4"/>
      <c r="P686" s="3" t="s">
        <v>19</v>
      </c>
      <c r="Q686" s="3">
        <f t="shared" si="186"/>
        <v>8971883</v>
      </c>
      <c r="R686" s="3">
        <f t="shared" si="185"/>
        <v>558498</v>
      </c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>
        <f t="shared" si="175"/>
        <v>9530381</v>
      </c>
      <c r="AD686">
        <f t="shared" si="176"/>
        <v>0.94139814557256418</v>
      </c>
    </row>
    <row r="687" spans="1:30" x14ac:dyDescent="0.45">
      <c r="A687" s="3" t="s">
        <v>20</v>
      </c>
      <c r="B687">
        <v>3351857</v>
      </c>
      <c r="C687">
        <v>226757</v>
      </c>
      <c r="F687" s="3"/>
      <c r="G687" s="3"/>
      <c r="H687" s="3"/>
      <c r="I687" s="3"/>
      <c r="J687" s="3"/>
      <c r="K687" s="3"/>
      <c r="L687" s="3"/>
      <c r="M687" s="3"/>
      <c r="N687" s="3">
        <v>9.4133004498598787</v>
      </c>
      <c r="O687" s="4"/>
      <c r="P687" s="3" t="s">
        <v>20</v>
      </c>
      <c r="Q687" s="3">
        <f t="shared" si="186"/>
        <v>31552037.005965982</v>
      </c>
      <c r="R687" s="3">
        <f t="shared" si="185"/>
        <v>2134531.7701088763</v>
      </c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>
        <f t="shared" si="175"/>
        <v>33686568.776074857</v>
      </c>
      <c r="AD687">
        <f t="shared" si="176"/>
        <v>0.9366355242560388</v>
      </c>
    </row>
    <row r="688" spans="1:30" x14ac:dyDescent="0.45">
      <c r="A688" s="3" t="s">
        <v>21</v>
      </c>
      <c r="B688">
        <v>3885371</v>
      </c>
      <c r="C688">
        <v>271876</v>
      </c>
      <c r="F688" s="3"/>
      <c r="G688" s="3"/>
      <c r="H688" s="3"/>
      <c r="I688" s="3"/>
      <c r="J688" s="3"/>
      <c r="K688" s="3"/>
      <c r="L688" s="3"/>
      <c r="M688" s="3"/>
      <c r="N688" s="3">
        <v>3.3537949993383345</v>
      </c>
      <c r="O688" s="4"/>
      <c r="P688" s="3" t="s">
        <v>21</v>
      </c>
      <c r="Q688" s="3">
        <f t="shared" si="186"/>
        <v>13030737.830374183</v>
      </c>
      <c r="R688" s="3">
        <f t="shared" si="185"/>
        <v>911816.36924010899</v>
      </c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>
        <f t="shared" si="175"/>
        <v>13942554.199614292</v>
      </c>
      <c r="AD688">
        <f t="shared" si="176"/>
        <v>0.9346019132372938</v>
      </c>
    </row>
    <row r="689" spans="1:30" x14ac:dyDescent="0.45">
      <c r="A689" s="3" t="s">
        <v>22</v>
      </c>
      <c r="B689">
        <v>445167</v>
      </c>
      <c r="C689">
        <v>28080</v>
      </c>
      <c r="F689" s="3"/>
      <c r="G689" s="3"/>
      <c r="H689" s="3"/>
      <c r="I689" s="3"/>
      <c r="J689" s="3"/>
      <c r="K689" s="3"/>
      <c r="L689" s="3"/>
      <c r="M689" s="3"/>
      <c r="N689" s="3">
        <v>3.7705854651120836</v>
      </c>
      <c r="O689" s="4"/>
      <c r="P689" s="3" t="s">
        <v>22</v>
      </c>
      <c r="Q689" s="3">
        <f t="shared" si="186"/>
        <v>1678540.219747551</v>
      </c>
      <c r="R689" s="3">
        <f t="shared" si="185"/>
        <v>105878.0398603473</v>
      </c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>
        <f t="shared" si="175"/>
        <v>1784418.2596078983</v>
      </c>
      <c r="AD689">
        <f t="shared" si="176"/>
        <v>0.94066523401099211</v>
      </c>
    </row>
    <row r="690" spans="1:30" x14ac:dyDescent="0.45">
      <c r="A690" s="3" t="s">
        <v>23</v>
      </c>
      <c r="B690">
        <v>2592876</v>
      </c>
      <c r="C690">
        <v>161931</v>
      </c>
      <c r="F690" s="3"/>
      <c r="G690" s="3"/>
      <c r="H690" s="3"/>
      <c r="I690" s="3"/>
      <c r="J690" s="3"/>
      <c r="K690" s="3"/>
      <c r="L690" s="3"/>
      <c r="M690" s="3"/>
      <c r="N690" s="3">
        <v>10.154589962199262</v>
      </c>
      <c r="O690" s="4"/>
      <c r="P690" s="3" t="s">
        <v>23</v>
      </c>
      <c r="Q690" s="3">
        <f t="shared" si="186"/>
        <v>26329592.602827374</v>
      </c>
      <c r="R690" s="3">
        <f t="shared" si="185"/>
        <v>1644342.9071688887</v>
      </c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>
        <f t="shared" si="175"/>
        <v>27973935.509996261</v>
      </c>
      <c r="AD690">
        <f t="shared" si="176"/>
        <v>0.94121874962565444</v>
      </c>
    </row>
    <row r="691" spans="1:30" x14ac:dyDescent="0.45">
      <c r="A691" s="3" t="s">
        <v>24</v>
      </c>
      <c r="B691">
        <v>12385988</v>
      </c>
      <c r="C691">
        <v>834116</v>
      </c>
      <c r="F691" s="3"/>
      <c r="G691" s="3"/>
      <c r="H691" s="3"/>
      <c r="I691" s="3"/>
      <c r="J691" s="3"/>
      <c r="K691" s="3"/>
      <c r="L691" s="3"/>
      <c r="M691" s="3"/>
      <c r="N691" s="3">
        <v>2.4585723137428261</v>
      </c>
      <c r="O691" s="4"/>
      <c r="P691" s="3" t="s">
        <v>24</v>
      </c>
      <c r="Q691" s="3">
        <f t="shared" si="186"/>
        <v>30451847.175150879</v>
      </c>
      <c r="R691" s="3">
        <f t="shared" si="185"/>
        <v>2050734.5040499112</v>
      </c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>
        <f t="shared" si="175"/>
        <v>32502581.679200791</v>
      </c>
      <c r="AD691">
        <f t="shared" si="176"/>
        <v>0.93690548879191871</v>
      </c>
    </row>
    <row r="692" spans="1:30" x14ac:dyDescent="0.45">
      <c r="A692" s="3" t="s">
        <v>25</v>
      </c>
      <c r="B692">
        <v>1342873</v>
      </c>
      <c r="C692">
        <v>82180</v>
      </c>
      <c r="F692" s="3"/>
      <c r="G692" s="3"/>
      <c r="H692" s="3"/>
      <c r="I692" s="3"/>
      <c r="J692" s="3"/>
      <c r="K692" s="3"/>
      <c r="L692" s="3"/>
      <c r="M692" s="3"/>
      <c r="N692" s="3">
        <v>5.7441821194253215</v>
      </c>
      <c r="O692" s="4"/>
      <c r="P692" s="3" t="s">
        <v>25</v>
      </c>
      <c r="Q692" s="3">
        <f t="shared" si="186"/>
        <v>7713707.0752590401</v>
      </c>
      <c r="R692" s="3">
        <f t="shared" si="185"/>
        <v>472056.88657437294</v>
      </c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>
        <f t="shared" si="175"/>
        <v>8185763.9618334128</v>
      </c>
      <c r="AD692">
        <f t="shared" si="176"/>
        <v>0.94233196940745367</v>
      </c>
    </row>
    <row r="693" spans="1:30" ht="15.75" x14ac:dyDescent="0.5">
      <c r="A693" s="1" t="s">
        <v>26</v>
      </c>
      <c r="B693" s="3">
        <f t="shared" ref="B693:M693" si="187">AVERAGE(B683:B687)</f>
        <v>3423668.6</v>
      </c>
      <c r="C693" s="3">
        <f t="shared" si="187"/>
        <v>230394</v>
      </c>
      <c r="D693" s="3" t="e">
        <f t="shared" si="187"/>
        <v>#DIV/0!</v>
      </c>
      <c r="E693" s="3" t="e">
        <f t="shared" si="187"/>
        <v>#DIV/0!</v>
      </c>
      <c r="F693" s="3" t="e">
        <f t="shared" si="187"/>
        <v>#DIV/0!</v>
      </c>
      <c r="G693" s="3" t="e">
        <f t="shared" si="187"/>
        <v>#DIV/0!</v>
      </c>
      <c r="H693" s="3" t="e">
        <f t="shared" si="187"/>
        <v>#DIV/0!</v>
      </c>
      <c r="I693" s="3" t="e">
        <f t="shared" si="187"/>
        <v>#DIV/0!</v>
      </c>
      <c r="J693" s="3" t="e">
        <f t="shared" si="187"/>
        <v>#DIV/0!</v>
      </c>
      <c r="K693" s="3" t="e">
        <f t="shared" si="187"/>
        <v>#DIV/0!</v>
      </c>
      <c r="L693" s="3" t="e">
        <f t="shared" si="187"/>
        <v>#DIV/0!</v>
      </c>
      <c r="M693" s="3" t="e">
        <f t="shared" si="187"/>
        <v>#DIV/0!</v>
      </c>
      <c r="N693" s="3"/>
      <c r="O693" s="4"/>
      <c r="P693" s="1" t="s">
        <v>26</v>
      </c>
      <c r="Q693" s="3">
        <f t="shared" ref="Q693:R693" si="188">AVERAGE(Q683:Q687)</f>
        <v>34488547.410259768</v>
      </c>
      <c r="R693" s="3">
        <f t="shared" si="188"/>
        <v>2541444.575481833</v>
      </c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>
        <f t="shared" si="175"/>
        <v>37029991.9857416</v>
      </c>
      <c r="AD693">
        <f t="shared" si="176"/>
        <v>0.93136794151993296</v>
      </c>
    </row>
    <row r="694" spans="1:30" ht="15.75" x14ac:dyDescent="0.5">
      <c r="A694" s="1" t="s">
        <v>27</v>
      </c>
      <c r="B694" s="3">
        <f>AVERAGE(B688:B692)</f>
        <v>4130455</v>
      </c>
      <c r="C694" s="3">
        <f t="shared" ref="C694:M694" si="189">AVERAGE(C688:C692)</f>
        <v>275636.59999999998</v>
      </c>
      <c r="D694" s="3" t="e">
        <f t="shared" si="189"/>
        <v>#DIV/0!</v>
      </c>
      <c r="E694" s="3" t="e">
        <f t="shared" si="189"/>
        <v>#DIV/0!</v>
      </c>
      <c r="F694" s="3" t="e">
        <f t="shared" si="189"/>
        <v>#DIV/0!</v>
      </c>
      <c r="G694" s="3" t="e">
        <f t="shared" si="189"/>
        <v>#DIV/0!</v>
      </c>
      <c r="H694" s="3" t="e">
        <f t="shared" si="189"/>
        <v>#DIV/0!</v>
      </c>
      <c r="I694" s="3" t="e">
        <f t="shared" si="189"/>
        <v>#DIV/0!</v>
      </c>
      <c r="J694" s="3" t="e">
        <f t="shared" si="189"/>
        <v>#DIV/0!</v>
      </c>
      <c r="K694" s="3" t="e">
        <f t="shared" si="189"/>
        <v>#DIV/0!</v>
      </c>
      <c r="L694" s="3" t="e">
        <f t="shared" si="189"/>
        <v>#DIV/0!</v>
      </c>
      <c r="M694" s="3" t="e">
        <f t="shared" si="189"/>
        <v>#DIV/0!</v>
      </c>
      <c r="N694" s="3"/>
      <c r="O694" s="4"/>
      <c r="P694" s="1" t="s">
        <v>27</v>
      </c>
      <c r="Q694" s="3">
        <f>AVERAGE(Q688:Q692)</f>
        <v>15840884.980671808</v>
      </c>
      <c r="R694" s="3">
        <f t="shared" ref="R694" si="190">AVERAGE(R688:R692)</f>
        <v>1036965.7413787257</v>
      </c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>
        <f t="shared" si="175"/>
        <v>16877850.722050533</v>
      </c>
      <c r="AD694">
        <f t="shared" si="176"/>
        <v>0.93856055735675203</v>
      </c>
    </row>
    <row r="695" spans="1:30" ht="15.75" x14ac:dyDescent="0.5">
      <c r="A695" s="1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6"/>
      <c r="P695" s="1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>
        <f t="shared" si="175"/>
        <v>0</v>
      </c>
      <c r="AD695" t="e">
        <f t="shared" si="176"/>
        <v>#DIV/0!</v>
      </c>
    </row>
    <row r="696" spans="1:30" x14ac:dyDescent="0.4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>
        <f t="shared" si="175"/>
        <v>0</v>
      </c>
      <c r="AD696" t="e">
        <f t="shared" si="176"/>
        <v>#DIV/0!</v>
      </c>
    </row>
    <row r="697" spans="1:30" x14ac:dyDescent="0.4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>
        <f t="shared" si="175"/>
        <v>0</v>
      </c>
      <c r="AD697" t="e">
        <f t="shared" si="176"/>
        <v>#DIV/0!</v>
      </c>
    </row>
    <row r="698" spans="1:30" ht="15.75" x14ac:dyDescent="0.5">
      <c r="A698" s="1" t="s">
        <v>0</v>
      </c>
      <c r="B698" s="2" t="s">
        <v>68</v>
      </c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3"/>
      <c r="N698" s="3"/>
      <c r="O698" s="4"/>
      <c r="P698" s="1" t="s">
        <v>2</v>
      </c>
      <c r="Q698" s="2" t="str">
        <f>B698</f>
        <v>Pyruvate</v>
      </c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3"/>
      <c r="AC698">
        <f t="shared" si="175"/>
        <v>0</v>
      </c>
      <c r="AD698" t="e">
        <f t="shared" si="176"/>
        <v>#VALUE!</v>
      </c>
    </row>
    <row r="699" spans="1:30" x14ac:dyDescent="0.45">
      <c r="A699" s="3"/>
      <c r="B699" s="5" t="s">
        <v>3</v>
      </c>
      <c r="C699" s="5" t="s">
        <v>4</v>
      </c>
      <c r="D699" s="5" t="s">
        <v>5</v>
      </c>
      <c r="E699" s="5" t="s">
        <v>6</v>
      </c>
      <c r="F699" s="5" t="s">
        <v>7</v>
      </c>
      <c r="G699" s="5" t="s">
        <v>8</v>
      </c>
      <c r="H699" s="5" t="s">
        <v>9</v>
      </c>
      <c r="I699" s="5" t="s">
        <v>10</v>
      </c>
      <c r="J699" s="5" t="s">
        <v>11</v>
      </c>
      <c r="K699" s="5" t="s">
        <v>12</v>
      </c>
      <c r="L699" s="5" t="s">
        <v>13</v>
      </c>
      <c r="M699" s="5" t="s">
        <v>14</v>
      </c>
      <c r="N699" s="5" t="s">
        <v>15</v>
      </c>
      <c r="O699" s="4"/>
      <c r="P699" s="3"/>
      <c r="Q699" s="5" t="s">
        <v>3</v>
      </c>
      <c r="R699" s="5" t="s">
        <v>4</v>
      </c>
      <c r="S699" s="5" t="s">
        <v>5</v>
      </c>
      <c r="T699" s="5" t="s">
        <v>6</v>
      </c>
      <c r="U699" s="5" t="s">
        <v>7</v>
      </c>
      <c r="V699" s="5" t="s">
        <v>8</v>
      </c>
      <c r="W699" s="5" t="s">
        <v>9</v>
      </c>
      <c r="X699" s="5" t="s">
        <v>10</v>
      </c>
      <c r="Y699" s="5" t="s">
        <v>11</v>
      </c>
      <c r="Z699" s="5" t="s">
        <v>12</v>
      </c>
      <c r="AA699" s="5" t="s">
        <v>13</v>
      </c>
      <c r="AB699" s="5" t="s">
        <v>14</v>
      </c>
      <c r="AC699">
        <f t="shared" si="175"/>
        <v>0</v>
      </c>
      <c r="AD699" t="e">
        <f t="shared" si="176"/>
        <v>#VALUE!</v>
      </c>
    </row>
    <row r="700" spans="1:30" x14ac:dyDescent="0.45">
      <c r="A700" s="3" t="s">
        <v>16</v>
      </c>
      <c r="F700" s="3"/>
      <c r="G700" s="3"/>
      <c r="H700" s="3"/>
      <c r="I700" s="3"/>
      <c r="J700" s="3"/>
      <c r="K700" s="3"/>
      <c r="L700" s="3"/>
      <c r="M700" s="3"/>
      <c r="N700" s="3">
        <v>3.6634621409977131</v>
      </c>
      <c r="O700" s="4"/>
      <c r="P700" s="3" t="s">
        <v>16</v>
      </c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>
        <f t="shared" si="175"/>
        <v>0</v>
      </c>
      <c r="AD700" t="e">
        <f t="shared" si="176"/>
        <v>#DIV/0!</v>
      </c>
    </row>
    <row r="701" spans="1:30" x14ac:dyDescent="0.45">
      <c r="A701" s="3" t="s">
        <v>17</v>
      </c>
      <c r="B701">
        <v>5227475</v>
      </c>
      <c r="F701" s="3"/>
      <c r="G701" s="3"/>
      <c r="H701" s="3"/>
      <c r="I701" s="3"/>
      <c r="J701" s="3"/>
      <c r="K701" s="3"/>
      <c r="L701" s="3"/>
      <c r="M701" s="3"/>
      <c r="N701" s="3">
        <v>52.663271584675194</v>
      </c>
      <c r="O701" s="4"/>
      <c r="P701" s="3" t="s">
        <v>17</v>
      </c>
      <c r="Q701" s="3">
        <f t="shared" ref="Q701:Q709" si="191">B701*$N701</f>
        <v>275295935.62709993</v>
      </c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>
        <f t="shared" si="175"/>
        <v>275295935.62709993</v>
      </c>
      <c r="AD701">
        <f t="shared" si="176"/>
        <v>1</v>
      </c>
    </row>
    <row r="702" spans="1:30" x14ac:dyDescent="0.45">
      <c r="A702" s="3" t="s">
        <v>18</v>
      </c>
      <c r="B702">
        <v>3927084</v>
      </c>
      <c r="F702" s="3"/>
      <c r="G702" s="3"/>
      <c r="H702" s="3"/>
      <c r="I702" s="3"/>
      <c r="J702" s="3"/>
      <c r="K702" s="3"/>
      <c r="L702" s="3"/>
      <c r="M702" s="3"/>
      <c r="N702" s="3">
        <v>5.27428246560173</v>
      </c>
      <c r="O702" s="4"/>
      <c r="P702" s="3" t="s">
        <v>18</v>
      </c>
      <c r="Q702" s="3">
        <f t="shared" si="191"/>
        <v>20712550.282145105</v>
      </c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>
        <f t="shared" si="175"/>
        <v>20712550.282145105</v>
      </c>
      <c r="AD702">
        <f t="shared" si="176"/>
        <v>1</v>
      </c>
    </row>
    <row r="703" spans="1:30" x14ac:dyDescent="0.45">
      <c r="A703" s="3" t="s">
        <v>19</v>
      </c>
      <c r="B703">
        <v>14652700</v>
      </c>
      <c r="D703">
        <v>26166</v>
      </c>
      <c r="F703" s="3"/>
      <c r="G703" s="3"/>
      <c r="H703" s="3"/>
      <c r="I703" s="3"/>
      <c r="J703" s="3"/>
      <c r="K703" s="3"/>
      <c r="L703" s="3"/>
      <c r="M703" s="3"/>
      <c r="N703" s="3">
        <v>1</v>
      </c>
      <c r="O703" s="4"/>
      <c r="P703" s="3" t="s">
        <v>19</v>
      </c>
      <c r="Q703" s="3">
        <f t="shared" si="191"/>
        <v>14652700</v>
      </c>
      <c r="R703" s="3"/>
      <c r="S703" s="3">
        <f t="shared" ref="S703" si="192">D703*$N703</f>
        <v>26166</v>
      </c>
      <c r="T703" s="3"/>
      <c r="U703" s="3"/>
      <c r="V703" s="3"/>
      <c r="W703" s="3"/>
      <c r="X703" s="3"/>
      <c r="Y703" s="3"/>
      <c r="Z703" s="3"/>
      <c r="AA703" s="3"/>
      <c r="AB703" s="3"/>
      <c r="AC703">
        <f t="shared" si="175"/>
        <v>14678866</v>
      </c>
      <c r="AD703">
        <f t="shared" si="176"/>
        <v>0.99821743723254919</v>
      </c>
    </row>
    <row r="704" spans="1:30" x14ac:dyDescent="0.45">
      <c r="A704" s="3" t="s">
        <v>20</v>
      </c>
      <c r="B704">
        <v>6543887</v>
      </c>
      <c r="F704" s="3"/>
      <c r="G704" s="3"/>
      <c r="H704" s="3"/>
      <c r="I704" s="3"/>
      <c r="J704" s="3"/>
      <c r="K704" s="3"/>
      <c r="L704" s="3"/>
      <c r="M704" s="3"/>
      <c r="N704" s="3">
        <v>9.4133004498598787</v>
      </c>
      <c r="O704" s="4"/>
      <c r="P704" s="3" t="s">
        <v>20</v>
      </c>
      <c r="Q704" s="3">
        <f t="shared" si="191"/>
        <v>61599574.440932214</v>
      </c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>
        <f t="shared" si="175"/>
        <v>61599574.440932214</v>
      </c>
      <c r="AD704">
        <f t="shared" si="176"/>
        <v>1</v>
      </c>
    </row>
    <row r="705" spans="1:30" x14ac:dyDescent="0.45">
      <c r="A705" s="3" t="s">
        <v>21</v>
      </c>
      <c r="B705">
        <v>6331838</v>
      </c>
      <c r="D705">
        <v>14183</v>
      </c>
      <c r="F705" s="3"/>
      <c r="G705" s="3"/>
      <c r="H705" s="3"/>
      <c r="I705" s="3"/>
      <c r="J705" s="3"/>
      <c r="K705" s="3"/>
      <c r="L705" s="3"/>
      <c r="M705" s="3"/>
      <c r="N705" s="3">
        <v>3.3537949993383345</v>
      </c>
      <c r="O705" s="4"/>
      <c r="P705" s="3" t="s">
        <v>21</v>
      </c>
      <c r="Q705" s="3">
        <f t="shared" si="191"/>
        <v>21235686.62102044</v>
      </c>
      <c r="R705" s="3"/>
      <c r="S705" s="3">
        <f t="shared" ref="S705:S708" si="193">D705*$N705</f>
        <v>47566.874475615601</v>
      </c>
      <c r="T705" s="3"/>
      <c r="U705" s="3"/>
      <c r="V705" s="3"/>
      <c r="W705" s="3"/>
      <c r="X705" s="3"/>
      <c r="Y705" s="3"/>
      <c r="Z705" s="3"/>
      <c r="AA705" s="3"/>
      <c r="AB705" s="3"/>
      <c r="AC705">
        <f t="shared" si="175"/>
        <v>21283253.495496057</v>
      </c>
      <c r="AD705">
        <f t="shared" si="176"/>
        <v>0.9977650562454804</v>
      </c>
    </row>
    <row r="706" spans="1:30" x14ac:dyDescent="0.45">
      <c r="A706" s="3" t="s">
        <v>22</v>
      </c>
      <c r="F706" s="3"/>
      <c r="G706" s="3"/>
      <c r="H706" s="3"/>
      <c r="I706" s="3"/>
      <c r="J706" s="3"/>
      <c r="K706" s="3"/>
      <c r="L706" s="3"/>
      <c r="M706" s="3"/>
      <c r="N706" s="3">
        <v>3.7705854651120836</v>
      </c>
      <c r="O706" s="4"/>
      <c r="P706" s="3" t="s">
        <v>22</v>
      </c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>
        <f t="shared" si="175"/>
        <v>0</v>
      </c>
      <c r="AD706" t="e">
        <f t="shared" si="176"/>
        <v>#DIV/0!</v>
      </c>
    </row>
    <row r="707" spans="1:30" x14ac:dyDescent="0.45">
      <c r="A707" s="3" t="s">
        <v>23</v>
      </c>
      <c r="B707">
        <v>6603241</v>
      </c>
      <c r="F707" s="3"/>
      <c r="G707" s="3"/>
      <c r="H707" s="3"/>
      <c r="I707" s="3"/>
      <c r="J707" s="3"/>
      <c r="K707" s="3"/>
      <c r="L707" s="3"/>
      <c r="M707" s="3"/>
      <c r="N707" s="3">
        <v>10.154589962199262</v>
      </c>
      <c r="O707" s="4"/>
      <c r="P707" s="3" t="s">
        <v>23</v>
      </c>
      <c r="Q707" s="3">
        <f t="shared" si="191"/>
        <v>67053204.776582621</v>
      </c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>
        <f t="shared" si="175"/>
        <v>67053204.776582621</v>
      </c>
      <c r="AD707">
        <f t="shared" si="176"/>
        <v>1</v>
      </c>
    </row>
    <row r="708" spans="1:30" x14ac:dyDescent="0.45">
      <c r="A708" s="3" t="s">
        <v>24</v>
      </c>
      <c r="B708">
        <v>24438955</v>
      </c>
      <c r="D708">
        <v>30329</v>
      </c>
      <c r="F708" s="3"/>
      <c r="G708" s="3"/>
      <c r="H708" s="3"/>
      <c r="I708" s="3"/>
      <c r="J708" s="3"/>
      <c r="K708" s="3"/>
      <c r="L708" s="3"/>
      <c r="M708" s="3"/>
      <c r="N708" s="3">
        <v>2.4585723137428261</v>
      </c>
      <c r="O708" s="4"/>
      <c r="P708" s="3" t="s">
        <v>24</v>
      </c>
      <c r="Q708" s="3">
        <f t="shared" si="191"/>
        <v>60084938.139806807</v>
      </c>
      <c r="R708" s="3"/>
      <c r="S708" s="3">
        <f t="shared" si="193"/>
        <v>74566.039703506176</v>
      </c>
      <c r="T708" s="3"/>
      <c r="U708" s="3"/>
      <c r="V708" s="3"/>
      <c r="W708" s="3"/>
      <c r="X708" s="3"/>
      <c r="Y708" s="3"/>
      <c r="Z708" s="3"/>
      <c r="AA708" s="3"/>
      <c r="AB708" s="3"/>
      <c r="AC708">
        <f t="shared" ref="AC708:AC771" si="194">SUM(Q708:AB708)</f>
        <v>60159504.17951031</v>
      </c>
      <c r="AD708">
        <f t="shared" ref="AD708:AD771" si="195">Q708/AC708</f>
        <v>0.99876052768850943</v>
      </c>
    </row>
    <row r="709" spans="1:30" x14ac:dyDescent="0.45">
      <c r="A709" s="3" t="s">
        <v>25</v>
      </c>
      <c r="B709">
        <v>3255042</v>
      </c>
      <c r="F709" s="3"/>
      <c r="G709" s="3"/>
      <c r="H709" s="3"/>
      <c r="I709" s="3"/>
      <c r="J709" s="3"/>
      <c r="K709" s="3"/>
      <c r="L709" s="3"/>
      <c r="M709" s="3"/>
      <c r="N709" s="3">
        <v>5.7441821194253215</v>
      </c>
      <c r="O709" s="4"/>
      <c r="P709" s="3" t="s">
        <v>25</v>
      </c>
      <c r="Q709" s="3">
        <f t="shared" si="191"/>
        <v>18697554.054378439</v>
      </c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>
        <f t="shared" si="194"/>
        <v>18697554.054378439</v>
      </c>
      <c r="AD709">
        <f t="shared" si="195"/>
        <v>1</v>
      </c>
    </row>
    <row r="710" spans="1:30" ht="15.75" x14ac:dyDescent="0.5">
      <c r="A710" s="1" t="s">
        <v>26</v>
      </c>
      <c r="B710" s="3">
        <f t="shared" ref="B710:M710" si="196">AVERAGE(B700:B704)</f>
        <v>7587786.5</v>
      </c>
      <c r="C710" s="3" t="e">
        <f t="shared" si="196"/>
        <v>#DIV/0!</v>
      </c>
      <c r="D710" s="3">
        <f t="shared" si="196"/>
        <v>26166</v>
      </c>
      <c r="E710" s="3" t="e">
        <f t="shared" si="196"/>
        <v>#DIV/0!</v>
      </c>
      <c r="F710" s="3" t="e">
        <f t="shared" si="196"/>
        <v>#DIV/0!</v>
      </c>
      <c r="G710" s="3" t="e">
        <f t="shared" si="196"/>
        <v>#DIV/0!</v>
      </c>
      <c r="H710" s="3" t="e">
        <f t="shared" si="196"/>
        <v>#DIV/0!</v>
      </c>
      <c r="I710" s="3" t="e">
        <f t="shared" si="196"/>
        <v>#DIV/0!</v>
      </c>
      <c r="J710" s="3" t="e">
        <f t="shared" si="196"/>
        <v>#DIV/0!</v>
      </c>
      <c r="K710" s="3" t="e">
        <f t="shared" si="196"/>
        <v>#DIV/0!</v>
      </c>
      <c r="L710" s="3" t="e">
        <f t="shared" si="196"/>
        <v>#DIV/0!</v>
      </c>
      <c r="M710" s="3" t="e">
        <f t="shared" si="196"/>
        <v>#DIV/0!</v>
      </c>
      <c r="N710" s="3"/>
      <c r="O710" s="4"/>
      <c r="P710" s="1" t="s">
        <v>26</v>
      </c>
      <c r="Q710" s="3">
        <f>AVERAGE(Q700:Q704)</f>
        <v>93065190.087544307</v>
      </c>
      <c r="R710" s="3"/>
      <c r="S710" s="3">
        <f>AVERAGE(S700:S704)</f>
        <v>26166</v>
      </c>
      <c r="T710" s="3"/>
      <c r="U710" s="3"/>
      <c r="V710" s="3"/>
      <c r="W710" s="3"/>
      <c r="X710" s="3"/>
      <c r="Y710" s="3"/>
      <c r="Z710" s="3"/>
      <c r="AA710" s="3"/>
      <c r="AB710" s="3"/>
      <c r="AC710">
        <f t="shared" si="194"/>
        <v>93091356.087544307</v>
      </c>
      <c r="AD710">
        <f t="shared" si="195"/>
        <v>0.99971892127153683</v>
      </c>
    </row>
    <row r="711" spans="1:30" ht="15.75" x14ac:dyDescent="0.5">
      <c r="A711" s="1" t="s">
        <v>27</v>
      </c>
      <c r="B711" s="3">
        <f>AVERAGE(B705:B709)</f>
        <v>10157269</v>
      </c>
      <c r="C711" s="3" t="e">
        <f t="shared" ref="C711:M711" si="197">AVERAGE(C705:C709)</f>
        <v>#DIV/0!</v>
      </c>
      <c r="D711" s="3">
        <f t="shared" si="197"/>
        <v>22256</v>
      </c>
      <c r="E711" s="3" t="e">
        <f t="shared" si="197"/>
        <v>#DIV/0!</v>
      </c>
      <c r="F711" s="3" t="e">
        <f t="shared" si="197"/>
        <v>#DIV/0!</v>
      </c>
      <c r="G711" s="3" t="e">
        <f t="shared" si="197"/>
        <v>#DIV/0!</v>
      </c>
      <c r="H711" s="3" t="e">
        <f t="shared" si="197"/>
        <v>#DIV/0!</v>
      </c>
      <c r="I711" s="3" t="e">
        <f t="shared" si="197"/>
        <v>#DIV/0!</v>
      </c>
      <c r="J711" s="3" t="e">
        <f t="shared" si="197"/>
        <v>#DIV/0!</v>
      </c>
      <c r="K711" s="3" t="e">
        <f t="shared" si="197"/>
        <v>#DIV/0!</v>
      </c>
      <c r="L711" s="3" t="e">
        <f t="shared" si="197"/>
        <v>#DIV/0!</v>
      </c>
      <c r="M711" s="3" t="e">
        <f t="shared" si="197"/>
        <v>#DIV/0!</v>
      </c>
      <c r="N711" s="3"/>
      <c r="O711" s="4"/>
      <c r="P711" s="1" t="s">
        <v>27</v>
      </c>
      <c r="Q711" s="3">
        <f>AVERAGE(Q705:Q709)</f>
        <v>41767845.89794708</v>
      </c>
      <c r="R711" s="3"/>
      <c r="S711" s="3">
        <f t="shared" ref="S711" si="198">AVERAGE(S705:S709)</f>
        <v>61066.457089560892</v>
      </c>
      <c r="T711" s="3"/>
      <c r="U711" s="3"/>
      <c r="V711" s="3"/>
      <c r="W711" s="3"/>
      <c r="X711" s="3"/>
      <c r="Y711" s="3"/>
      <c r="Z711" s="3"/>
      <c r="AA711" s="3"/>
      <c r="AB711" s="3"/>
      <c r="AC711">
        <f t="shared" si="194"/>
        <v>41828912.355036639</v>
      </c>
      <c r="AD711">
        <f t="shared" si="195"/>
        <v>0.99854008976921904</v>
      </c>
    </row>
    <row r="712" spans="1:30" ht="15.75" x14ac:dyDescent="0.5">
      <c r="A712" s="1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6"/>
      <c r="P712" s="1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>
        <f t="shared" si="194"/>
        <v>0</v>
      </c>
      <c r="AD712" t="e">
        <f t="shared" si="195"/>
        <v>#DIV/0!</v>
      </c>
    </row>
    <row r="713" spans="1:30" x14ac:dyDescent="0.4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>
        <f t="shared" si="194"/>
        <v>0</v>
      </c>
      <c r="AD713" t="e">
        <f t="shared" si="195"/>
        <v>#DIV/0!</v>
      </c>
    </row>
    <row r="714" spans="1:30" x14ac:dyDescent="0.4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>
        <f t="shared" si="194"/>
        <v>0</v>
      </c>
      <c r="AD714" t="e">
        <f t="shared" si="195"/>
        <v>#DIV/0!</v>
      </c>
    </row>
    <row r="715" spans="1:30" ht="15.75" x14ac:dyDescent="0.5">
      <c r="A715" s="1" t="s">
        <v>0</v>
      </c>
      <c r="B715" s="2" t="s">
        <v>69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3"/>
      <c r="N715" s="3"/>
      <c r="O715" s="4"/>
      <c r="P715" s="1" t="s">
        <v>2</v>
      </c>
      <c r="Q715" s="2" t="str">
        <f>B715</f>
        <v>Quercetin</v>
      </c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3"/>
      <c r="AC715">
        <f t="shared" si="194"/>
        <v>0</v>
      </c>
      <c r="AD715" t="e">
        <f t="shared" si="195"/>
        <v>#VALUE!</v>
      </c>
    </row>
    <row r="716" spans="1:30" x14ac:dyDescent="0.45">
      <c r="A716" s="3"/>
      <c r="B716" s="5" t="s">
        <v>3</v>
      </c>
      <c r="C716" s="5" t="s">
        <v>4</v>
      </c>
      <c r="D716" s="5" t="s">
        <v>5</v>
      </c>
      <c r="E716" s="5" t="s">
        <v>6</v>
      </c>
      <c r="F716" s="5" t="s">
        <v>7</v>
      </c>
      <c r="G716" s="5" t="s">
        <v>8</v>
      </c>
      <c r="H716" s="5" t="s">
        <v>9</v>
      </c>
      <c r="I716" s="5" t="s">
        <v>10</v>
      </c>
      <c r="J716" s="5" t="s">
        <v>11</v>
      </c>
      <c r="K716" s="5" t="s">
        <v>12</v>
      </c>
      <c r="L716" s="5" t="s">
        <v>13</v>
      </c>
      <c r="M716" s="5" t="s">
        <v>14</v>
      </c>
      <c r="N716" s="5" t="s">
        <v>15</v>
      </c>
      <c r="O716" s="4"/>
      <c r="P716" s="3"/>
      <c r="Q716" s="5" t="s">
        <v>3</v>
      </c>
      <c r="R716" s="5" t="s">
        <v>4</v>
      </c>
      <c r="S716" s="5" t="s">
        <v>5</v>
      </c>
      <c r="T716" s="5" t="s">
        <v>6</v>
      </c>
      <c r="U716" s="5" t="s">
        <v>7</v>
      </c>
      <c r="V716" s="5" t="s">
        <v>8</v>
      </c>
      <c r="W716" s="5" t="s">
        <v>9</v>
      </c>
      <c r="X716" s="5" t="s">
        <v>10</v>
      </c>
      <c r="Y716" s="5" t="s">
        <v>11</v>
      </c>
      <c r="Z716" s="5" t="s">
        <v>12</v>
      </c>
      <c r="AA716" s="5" t="s">
        <v>13</v>
      </c>
      <c r="AB716" s="5" t="s">
        <v>14</v>
      </c>
      <c r="AC716">
        <f t="shared" si="194"/>
        <v>0</v>
      </c>
      <c r="AD716" t="e">
        <f t="shared" si="195"/>
        <v>#VALUE!</v>
      </c>
    </row>
    <row r="717" spans="1:30" x14ac:dyDescent="0.45">
      <c r="A717" s="3" t="s">
        <v>16</v>
      </c>
      <c r="G717" s="3"/>
      <c r="H717" s="3"/>
      <c r="I717" s="3"/>
      <c r="J717" s="3"/>
      <c r="K717" s="3"/>
      <c r="L717" s="3"/>
      <c r="M717" s="3"/>
      <c r="N717" s="3">
        <v>3.6634621409977131</v>
      </c>
      <c r="O717" s="4"/>
      <c r="P717" s="3" t="s">
        <v>16</v>
      </c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>
        <f t="shared" si="194"/>
        <v>0</v>
      </c>
      <c r="AD717" t="e">
        <f t="shared" si="195"/>
        <v>#DIV/0!</v>
      </c>
    </row>
    <row r="718" spans="1:30" x14ac:dyDescent="0.45">
      <c r="A718" s="3" t="s">
        <v>17</v>
      </c>
      <c r="B718">
        <v>190456</v>
      </c>
      <c r="C718">
        <v>19760</v>
      </c>
      <c r="G718" s="3"/>
      <c r="H718" s="3"/>
      <c r="I718" s="3"/>
      <c r="J718" s="3"/>
      <c r="K718" s="3"/>
      <c r="L718" s="3"/>
      <c r="M718" s="3"/>
      <c r="N718" s="3">
        <v>52.663271584675194</v>
      </c>
      <c r="O718" s="4"/>
      <c r="P718" s="3" t="s">
        <v>17</v>
      </c>
      <c r="Q718" s="3">
        <f t="shared" ref="Q718:R726" si="199">B718*$N718</f>
        <v>10030036.052930899</v>
      </c>
      <c r="R718" s="3">
        <f t="shared" si="199"/>
        <v>1040626.2465131818</v>
      </c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>
        <f t="shared" si="194"/>
        <v>11070662.299444081</v>
      </c>
      <c r="AD718">
        <f t="shared" si="195"/>
        <v>0.90600144613159794</v>
      </c>
    </row>
    <row r="719" spans="1:30" x14ac:dyDescent="0.45">
      <c r="A719" s="3" t="s">
        <v>18</v>
      </c>
      <c r="B719">
        <v>142506</v>
      </c>
      <c r="G719" s="3"/>
      <c r="H719" s="3"/>
      <c r="I719" s="3"/>
      <c r="J719" s="3"/>
      <c r="K719" s="3"/>
      <c r="L719" s="3"/>
      <c r="M719" s="3"/>
      <c r="N719" s="3">
        <v>5.27428246560173</v>
      </c>
      <c r="O719" s="4"/>
      <c r="P719" s="3" t="s">
        <v>18</v>
      </c>
      <c r="Q719" s="3">
        <f t="shared" si="199"/>
        <v>751616.89704304014</v>
      </c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>
        <f t="shared" si="194"/>
        <v>751616.89704304014</v>
      </c>
      <c r="AD719">
        <f t="shared" si="195"/>
        <v>1</v>
      </c>
    </row>
    <row r="720" spans="1:30" x14ac:dyDescent="0.45">
      <c r="A720" s="3" t="s">
        <v>19</v>
      </c>
      <c r="B720">
        <v>373332</v>
      </c>
      <c r="F720">
        <v>27375</v>
      </c>
      <c r="G720" s="3"/>
      <c r="H720" s="3"/>
      <c r="I720" s="3"/>
      <c r="J720" s="3"/>
      <c r="K720" s="3"/>
      <c r="L720" s="3"/>
      <c r="M720" s="3"/>
      <c r="N720" s="3">
        <v>1</v>
      </c>
      <c r="O720" s="4"/>
      <c r="P720" s="3" t="s">
        <v>19</v>
      </c>
      <c r="Q720" s="3">
        <f t="shared" si="199"/>
        <v>373332</v>
      </c>
      <c r="R720" s="3"/>
      <c r="S720" s="3"/>
      <c r="T720" s="3"/>
      <c r="U720" s="3">
        <f t="shared" ref="U720" si="200">F720*$N720</f>
        <v>27375</v>
      </c>
      <c r="V720" s="3"/>
      <c r="W720" s="3"/>
      <c r="X720" s="3"/>
      <c r="Y720" s="3"/>
      <c r="Z720" s="3"/>
      <c r="AA720" s="3"/>
      <c r="AB720" s="3"/>
      <c r="AC720">
        <f t="shared" si="194"/>
        <v>400707</v>
      </c>
      <c r="AD720">
        <f t="shared" si="195"/>
        <v>0.93168324985587969</v>
      </c>
    </row>
    <row r="721" spans="1:30" x14ac:dyDescent="0.45">
      <c r="A721" s="3" t="s">
        <v>20</v>
      </c>
      <c r="B721">
        <v>220288</v>
      </c>
      <c r="C721">
        <v>13453</v>
      </c>
      <c r="G721" s="3"/>
      <c r="H721" s="3"/>
      <c r="I721" s="3"/>
      <c r="J721" s="3"/>
      <c r="K721" s="3"/>
      <c r="L721" s="3"/>
      <c r="M721" s="3"/>
      <c r="N721" s="3">
        <v>9.4133004498598787</v>
      </c>
      <c r="O721" s="4"/>
      <c r="P721" s="3" t="s">
        <v>20</v>
      </c>
      <c r="Q721" s="3">
        <f t="shared" si="199"/>
        <v>2073637.129498733</v>
      </c>
      <c r="R721" s="3">
        <f t="shared" si="199"/>
        <v>126637.13095196495</v>
      </c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>
        <f t="shared" si="194"/>
        <v>2200274.260450698</v>
      </c>
      <c r="AD721">
        <f t="shared" si="195"/>
        <v>0.9424448427960862</v>
      </c>
    </row>
    <row r="722" spans="1:30" x14ac:dyDescent="0.45">
      <c r="A722" s="3" t="s">
        <v>21</v>
      </c>
      <c r="B722">
        <v>1356253</v>
      </c>
      <c r="C722">
        <v>132987</v>
      </c>
      <c r="G722" s="3"/>
      <c r="H722" s="3"/>
      <c r="I722" s="3"/>
      <c r="J722" s="3"/>
      <c r="K722" s="3"/>
      <c r="L722" s="3"/>
      <c r="M722" s="3"/>
      <c r="N722" s="3">
        <v>3.3537949993383345</v>
      </c>
      <c r="O722" s="4"/>
      <c r="P722" s="3" t="s">
        <v>21</v>
      </c>
      <c r="Q722" s="3">
        <f t="shared" si="199"/>
        <v>4548594.529237614</v>
      </c>
      <c r="R722" s="3">
        <f t="shared" si="199"/>
        <v>446011.13557700708</v>
      </c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>
        <f t="shared" si="194"/>
        <v>4994605.6648146212</v>
      </c>
      <c r="AD722">
        <f t="shared" si="195"/>
        <v>0.91070143160269668</v>
      </c>
    </row>
    <row r="723" spans="1:30" x14ac:dyDescent="0.45">
      <c r="A723" s="3" t="s">
        <v>22</v>
      </c>
      <c r="G723" s="3"/>
      <c r="H723" s="3"/>
      <c r="I723" s="3"/>
      <c r="J723" s="3"/>
      <c r="K723" s="3"/>
      <c r="L723" s="3"/>
      <c r="M723" s="3"/>
      <c r="N723" s="3">
        <v>3.7705854651120836</v>
      </c>
      <c r="O723" s="4"/>
      <c r="P723" s="3" t="s">
        <v>22</v>
      </c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>
        <f t="shared" si="194"/>
        <v>0</v>
      </c>
      <c r="AD723" t="e">
        <f t="shared" si="195"/>
        <v>#DIV/0!</v>
      </c>
    </row>
    <row r="724" spans="1:30" x14ac:dyDescent="0.45">
      <c r="A724" s="3" t="s">
        <v>23</v>
      </c>
      <c r="B724">
        <v>255547</v>
      </c>
      <c r="C724">
        <v>17661</v>
      </c>
      <c r="G724" s="3"/>
      <c r="H724" s="3"/>
      <c r="I724" s="3"/>
      <c r="J724" s="3"/>
      <c r="K724" s="3"/>
      <c r="L724" s="3"/>
      <c r="M724" s="3"/>
      <c r="N724" s="3">
        <v>10.154589962199262</v>
      </c>
      <c r="O724" s="4"/>
      <c r="P724" s="3" t="s">
        <v>23</v>
      </c>
      <c r="Q724" s="3">
        <f t="shared" si="199"/>
        <v>2594975.0010701348</v>
      </c>
      <c r="R724" s="3">
        <f t="shared" si="199"/>
        <v>179340.21332240116</v>
      </c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>
        <f t="shared" si="194"/>
        <v>2774315.2143925359</v>
      </c>
      <c r="AD724">
        <f t="shared" si="195"/>
        <v>0.93535694415976112</v>
      </c>
    </row>
    <row r="725" spans="1:30" x14ac:dyDescent="0.45">
      <c r="A725" s="3" t="s">
        <v>24</v>
      </c>
      <c r="B725">
        <v>1557097</v>
      </c>
      <c r="C725">
        <v>105807</v>
      </c>
      <c r="G725" s="3"/>
      <c r="H725" s="3"/>
      <c r="I725" s="3"/>
      <c r="J725" s="3"/>
      <c r="K725" s="3"/>
      <c r="L725" s="3"/>
      <c r="M725" s="3"/>
      <c r="N725" s="3">
        <v>2.4585723137428261</v>
      </c>
      <c r="O725" s="4"/>
      <c r="P725" s="3" t="s">
        <v>24</v>
      </c>
      <c r="Q725" s="3">
        <f t="shared" si="199"/>
        <v>3828235.5740120132</v>
      </c>
      <c r="R725" s="3">
        <f t="shared" si="199"/>
        <v>260134.16080018721</v>
      </c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>
        <f t="shared" si="194"/>
        <v>4088369.7348122005</v>
      </c>
      <c r="AD725">
        <f t="shared" si="195"/>
        <v>0.936372153774361</v>
      </c>
    </row>
    <row r="726" spans="1:30" x14ac:dyDescent="0.45">
      <c r="A726" s="3" t="s">
        <v>25</v>
      </c>
      <c r="B726">
        <v>48291</v>
      </c>
      <c r="G726" s="3"/>
      <c r="H726" s="3"/>
      <c r="I726" s="3"/>
      <c r="J726" s="3"/>
      <c r="K726" s="3"/>
      <c r="L726" s="3"/>
      <c r="M726" s="3"/>
      <c r="N726" s="3">
        <v>5.7441821194253215</v>
      </c>
      <c r="O726" s="4"/>
      <c r="P726" s="3" t="s">
        <v>25</v>
      </c>
      <c r="Q726" s="3">
        <f t="shared" si="199"/>
        <v>277392.29872916819</v>
      </c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>
        <f t="shared" si="194"/>
        <v>277392.29872916819</v>
      </c>
      <c r="AD726">
        <f t="shared" si="195"/>
        <v>1</v>
      </c>
    </row>
    <row r="727" spans="1:30" ht="15.75" x14ac:dyDescent="0.5">
      <c r="A727" s="1" t="s">
        <v>26</v>
      </c>
      <c r="B727" s="3">
        <f t="shared" ref="B727:M727" si="201">AVERAGE(B717:B721)</f>
        <v>231645.5</v>
      </c>
      <c r="C727" s="3">
        <f t="shared" si="201"/>
        <v>16606.5</v>
      </c>
      <c r="D727" s="3" t="e">
        <f t="shared" si="201"/>
        <v>#DIV/0!</v>
      </c>
      <c r="E727" s="3" t="e">
        <f t="shared" si="201"/>
        <v>#DIV/0!</v>
      </c>
      <c r="F727" s="3">
        <f t="shared" si="201"/>
        <v>27375</v>
      </c>
      <c r="G727" s="3" t="e">
        <f t="shared" si="201"/>
        <v>#DIV/0!</v>
      </c>
      <c r="H727" s="3" t="e">
        <f t="shared" si="201"/>
        <v>#DIV/0!</v>
      </c>
      <c r="I727" s="3" t="e">
        <f t="shared" si="201"/>
        <v>#DIV/0!</v>
      </c>
      <c r="J727" s="3" t="e">
        <f t="shared" si="201"/>
        <v>#DIV/0!</v>
      </c>
      <c r="K727" s="3" t="e">
        <f t="shared" si="201"/>
        <v>#DIV/0!</v>
      </c>
      <c r="L727" s="3" t="e">
        <f t="shared" si="201"/>
        <v>#DIV/0!</v>
      </c>
      <c r="M727" s="3" t="e">
        <f t="shared" si="201"/>
        <v>#DIV/0!</v>
      </c>
      <c r="N727" s="3"/>
      <c r="O727" s="4"/>
      <c r="P727" s="1" t="s">
        <v>26</v>
      </c>
      <c r="Q727" s="3">
        <f>AVERAGE(Q717:Q721)</f>
        <v>3307155.519868168</v>
      </c>
      <c r="R727" s="3">
        <f>AVERAGE(R717:R721)</f>
        <v>583631.68873257341</v>
      </c>
      <c r="S727" s="3"/>
      <c r="T727" s="3"/>
      <c r="U727" s="3">
        <f>AVERAGE(U717:U721)</f>
        <v>27375</v>
      </c>
      <c r="V727" s="3"/>
      <c r="W727" s="3"/>
      <c r="X727" s="3"/>
      <c r="Y727" s="3"/>
      <c r="Z727" s="3"/>
      <c r="AA727" s="3"/>
      <c r="AB727" s="3"/>
      <c r="AC727">
        <f t="shared" si="194"/>
        <v>3918162.2086007413</v>
      </c>
      <c r="AD727">
        <f t="shared" si="195"/>
        <v>0.84405783727091366</v>
      </c>
    </row>
    <row r="728" spans="1:30" ht="15.75" x14ac:dyDescent="0.5">
      <c r="A728" s="1" t="s">
        <v>27</v>
      </c>
      <c r="B728" s="3">
        <f>AVERAGE(B722:B726)</f>
        <v>804297</v>
      </c>
      <c r="C728" s="3">
        <f t="shared" ref="C728:M728" si="202">AVERAGE(C722:C726)</f>
        <v>85485</v>
      </c>
      <c r="D728" s="3" t="e">
        <f t="shared" si="202"/>
        <v>#DIV/0!</v>
      </c>
      <c r="E728" s="3" t="e">
        <f t="shared" si="202"/>
        <v>#DIV/0!</v>
      </c>
      <c r="F728" s="3" t="e">
        <f t="shared" si="202"/>
        <v>#DIV/0!</v>
      </c>
      <c r="G728" s="3" t="e">
        <f t="shared" si="202"/>
        <v>#DIV/0!</v>
      </c>
      <c r="H728" s="3" t="e">
        <f t="shared" si="202"/>
        <v>#DIV/0!</v>
      </c>
      <c r="I728" s="3" t="e">
        <f t="shared" si="202"/>
        <v>#DIV/0!</v>
      </c>
      <c r="J728" s="3" t="e">
        <f t="shared" si="202"/>
        <v>#DIV/0!</v>
      </c>
      <c r="K728" s="3" t="e">
        <f t="shared" si="202"/>
        <v>#DIV/0!</v>
      </c>
      <c r="L728" s="3" t="e">
        <f t="shared" si="202"/>
        <v>#DIV/0!</v>
      </c>
      <c r="M728" s="3" t="e">
        <f t="shared" si="202"/>
        <v>#DIV/0!</v>
      </c>
      <c r="N728" s="3"/>
      <c r="O728" s="4"/>
      <c r="P728" s="1" t="s">
        <v>27</v>
      </c>
      <c r="Q728" s="3">
        <f>AVERAGE(Q722:Q726)</f>
        <v>2812299.3507622327</v>
      </c>
      <c r="R728" s="3">
        <f t="shared" ref="R728:U728" si="203">AVERAGE(R722:R726)</f>
        <v>295161.8365665318</v>
      </c>
      <c r="S728" s="3"/>
      <c r="T728" s="3"/>
      <c r="U728" s="3" t="e">
        <f t="shared" si="203"/>
        <v>#DIV/0!</v>
      </c>
      <c r="V728" s="3"/>
      <c r="W728" s="3"/>
      <c r="X728" s="3"/>
      <c r="Y728" s="3"/>
      <c r="Z728" s="3"/>
      <c r="AA728" s="3"/>
      <c r="AB728" s="3"/>
      <c r="AC728" t="e">
        <f t="shared" si="194"/>
        <v>#DIV/0!</v>
      </c>
      <c r="AD728" t="e">
        <f t="shared" si="195"/>
        <v>#DIV/0!</v>
      </c>
    </row>
    <row r="729" spans="1:30" ht="15.75" x14ac:dyDescent="0.5">
      <c r="A729" s="1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6"/>
      <c r="P729" s="1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>
        <f t="shared" si="194"/>
        <v>0</v>
      </c>
      <c r="AD729" t="e">
        <f t="shared" si="195"/>
        <v>#DIV/0!</v>
      </c>
    </row>
    <row r="730" spans="1:30" x14ac:dyDescent="0.4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>
        <f t="shared" si="194"/>
        <v>0</v>
      </c>
      <c r="AD730" t="e">
        <f t="shared" si="195"/>
        <v>#DIV/0!</v>
      </c>
    </row>
    <row r="731" spans="1:30" x14ac:dyDescent="0.4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>
        <f t="shared" si="194"/>
        <v>0</v>
      </c>
      <c r="AD731" t="e">
        <f t="shared" si="195"/>
        <v>#DIV/0!</v>
      </c>
    </row>
    <row r="732" spans="1:30" ht="15.75" x14ac:dyDescent="0.5">
      <c r="A732" s="1" t="s">
        <v>0</v>
      </c>
      <c r="B732" s="2" t="s">
        <v>70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3"/>
      <c r="N732" s="3"/>
      <c r="O732" s="4"/>
      <c r="P732" s="1" t="s">
        <v>2</v>
      </c>
      <c r="Q732" s="2" t="str">
        <f>B732</f>
        <v>Ribose</v>
      </c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3"/>
      <c r="AC732">
        <f t="shared" si="194"/>
        <v>0</v>
      </c>
      <c r="AD732" t="e">
        <f t="shared" si="195"/>
        <v>#VALUE!</v>
      </c>
    </row>
    <row r="733" spans="1:30" x14ac:dyDescent="0.45">
      <c r="A733" s="3"/>
      <c r="B733" s="5" t="s">
        <v>3</v>
      </c>
      <c r="C733" s="5" t="s">
        <v>4</v>
      </c>
      <c r="D733" s="5" t="s">
        <v>5</v>
      </c>
      <c r="E733" s="5" t="s">
        <v>6</v>
      </c>
      <c r="F733" s="5" t="s">
        <v>7</v>
      </c>
      <c r="G733" s="5" t="s">
        <v>8</v>
      </c>
      <c r="H733" s="5" t="s">
        <v>9</v>
      </c>
      <c r="I733" s="5" t="s">
        <v>10</v>
      </c>
      <c r="J733" s="5" t="s">
        <v>11</v>
      </c>
      <c r="K733" s="5" t="s">
        <v>12</v>
      </c>
      <c r="L733" s="5" t="s">
        <v>13</v>
      </c>
      <c r="M733" s="5" t="s">
        <v>14</v>
      </c>
      <c r="N733" s="5" t="s">
        <v>15</v>
      </c>
      <c r="O733" s="4"/>
      <c r="P733" s="3"/>
      <c r="Q733" s="5" t="s">
        <v>3</v>
      </c>
      <c r="R733" s="5" t="s">
        <v>4</v>
      </c>
      <c r="S733" s="5" t="s">
        <v>5</v>
      </c>
      <c r="T733" s="5" t="s">
        <v>6</v>
      </c>
      <c r="U733" s="5" t="s">
        <v>7</v>
      </c>
      <c r="V733" s="5" t="s">
        <v>8</v>
      </c>
      <c r="W733" s="5" t="s">
        <v>9</v>
      </c>
      <c r="X733" s="5" t="s">
        <v>10</v>
      </c>
      <c r="Y733" s="5" t="s">
        <v>11</v>
      </c>
      <c r="Z733" s="5" t="s">
        <v>12</v>
      </c>
      <c r="AA733" s="5" t="s">
        <v>13</v>
      </c>
      <c r="AB733" s="5" t="s">
        <v>14</v>
      </c>
      <c r="AC733">
        <f t="shared" si="194"/>
        <v>0</v>
      </c>
      <c r="AD733" t="e">
        <f t="shared" si="195"/>
        <v>#VALUE!</v>
      </c>
    </row>
    <row r="734" spans="1:30" x14ac:dyDescent="0.45">
      <c r="A734" s="3" t="s">
        <v>16</v>
      </c>
      <c r="F734" s="3"/>
      <c r="G734" s="3"/>
      <c r="H734" s="3"/>
      <c r="I734" s="3"/>
      <c r="J734" s="3"/>
      <c r="K734" s="3"/>
      <c r="L734" s="3"/>
      <c r="M734" s="3"/>
      <c r="N734" s="3">
        <v>3.6634621409977131</v>
      </c>
      <c r="O734" s="4"/>
      <c r="P734" s="3" t="s">
        <v>16</v>
      </c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>
        <f t="shared" si="194"/>
        <v>0</v>
      </c>
      <c r="AD734" t="e">
        <f t="shared" si="195"/>
        <v>#DIV/0!</v>
      </c>
    </row>
    <row r="735" spans="1:30" x14ac:dyDescent="0.45">
      <c r="A735" s="3" t="s">
        <v>17</v>
      </c>
      <c r="B735">
        <v>58066</v>
      </c>
      <c r="F735" s="3"/>
      <c r="G735" s="3"/>
      <c r="H735" s="3"/>
      <c r="I735" s="3"/>
      <c r="J735" s="3"/>
      <c r="K735" s="3"/>
      <c r="L735" s="3"/>
      <c r="M735" s="3"/>
      <c r="N735" s="3">
        <v>52.663271584675194</v>
      </c>
      <c r="O735" s="4"/>
      <c r="P735" s="3" t="s">
        <v>17</v>
      </c>
      <c r="Q735" s="3">
        <f t="shared" ref="Q735:Q743" si="204">B735*$N735</f>
        <v>3057945.5278357496</v>
      </c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>
        <f t="shared" si="194"/>
        <v>3057945.5278357496</v>
      </c>
      <c r="AD735">
        <f t="shared" si="195"/>
        <v>1</v>
      </c>
    </row>
    <row r="736" spans="1:30" x14ac:dyDescent="0.45">
      <c r="A736" s="3" t="s">
        <v>18</v>
      </c>
      <c r="B736">
        <v>16085</v>
      </c>
      <c r="F736" s="3"/>
      <c r="G736" s="3"/>
      <c r="H736" s="3"/>
      <c r="I736" s="3"/>
      <c r="J736" s="3"/>
      <c r="K736" s="3"/>
      <c r="L736" s="3"/>
      <c r="M736" s="3"/>
      <c r="N736" s="3">
        <v>5.27428246560173</v>
      </c>
      <c r="O736" s="4"/>
      <c r="P736" s="3" t="s">
        <v>18</v>
      </c>
      <c r="Q736" s="3">
        <f t="shared" si="204"/>
        <v>84836.83345920383</v>
      </c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>
        <f t="shared" si="194"/>
        <v>84836.83345920383</v>
      </c>
      <c r="AD736">
        <f t="shared" si="195"/>
        <v>1</v>
      </c>
    </row>
    <row r="737" spans="1:30" x14ac:dyDescent="0.45">
      <c r="A737" s="3" t="s">
        <v>19</v>
      </c>
      <c r="B737">
        <v>124641</v>
      </c>
      <c r="F737" s="3"/>
      <c r="G737" s="3"/>
      <c r="H737" s="3"/>
      <c r="I737" s="3"/>
      <c r="J737" s="3"/>
      <c r="K737" s="3"/>
      <c r="L737" s="3"/>
      <c r="M737" s="3"/>
      <c r="N737" s="3">
        <v>1</v>
      </c>
      <c r="O737" s="4"/>
      <c r="P737" s="3" t="s">
        <v>19</v>
      </c>
      <c r="Q737" s="3">
        <f t="shared" si="204"/>
        <v>124641</v>
      </c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>
        <f t="shared" si="194"/>
        <v>124641</v>
      </c>
      <c r="AD737">
        <f t="shared" si="195"/>
        <v>1</v>
      </c>
    </row>
    <row r="738" spans="1:30" x14ac:dyDescent="0.45">
      <c r="A738" s="3" t="s">
        <v>20</v>
      </c>
      <c r="B738">
        <v>32618</v>
      </c>
      <c r="F738" s="3"/>
      <c r="G738" s="3"/>
      <c r="H738" s="3"/>
      <c r="I738" s="3"/>
      <c r="J738" s="3"/>
      <c r="K738" s="3"/>
      <c r="L738" s="3"/>
      <c r="M738" s="3"/>
      <c r="N738" s="3">
        <v>9.4133004498598787</v>
      </c>
      <c r="O738" s="4"/>
      <c r="P738" s="3" t="s">
        <v>20</v>
      </c>
      <c r="Q738" s="3">
        <f t="shared" si="204"/>
        <v>307043.03407352953</v>
      </c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>
        <f t="shared" si="194"/>
        <v>307043.03407352953</v>
      </c>
      <c r="AD738">
        <f t="shared" si="195"/>
        <v>1</v>
      </c>
    </row>
    <row r="739" spans="1:30" x14ac:dyDescent="0.45">
      <c r="A739" s="3" t="s">
        <v>21</v>
      </c>
      <c r="B739">
        <v>55289</v>
      </c>
      <c r="F739" s="3"/>
      <c r="G739" s="3"/>
      <c r="H739" s="3"/>
      <c r="I739" s="3"/>
      <c r="J739" s="3"/>
      <c r="K739" s="3"/>
      <c r="L739" s="3"/>
      <c r="M739" s="3"/>
      <c r="N739" s="3">
        <v>3.3537949993383345</v>
      </c>
      <c r="O739" s="4"/>
      <c r="P739" s="3" t="s">
        <v>21</v>
      </c>
      <c r="Q739" s="3">
        <f t="shared" si="204"/>
        <v>185427.97171841716</v>
      </c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>
        <f t="shared" si="194"/>
        <v>185427.97171841716</v>
      </c>
      <c r="AD739">
        <f t="shared" si="195"/>
        <v>1</v>
      </c>
    </row>
    <row r="740" spans="1:30" x14ac:dyDescent="0.45">
      <c r="A740" s="3" t="s">
        <v>22</v>
      </c>
      <c r="F740" s="3"/>
      <c r="G740" s="3"/>
      <c r="H740" s="3"/>
      <c r="I740" s="3"/>
      <c r="J740" s="3"/>
      <c r="K740" s="3"/>
      <c r="L740" s="3"/>
      <c r="M740" s="3"/>
      <c r="N740" s="3">
        <v>3.7705854651120836</v>
      </c>
      <c r="O740" s="4"/>
      <c r="P740" s="3" t="s">
        <v>22</v>
      </c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>
        <f t="shared" si="194"/>
        <v>0</v>
      </c>
      <c r="AD740" t="e">
        <f t="shared" si="195"/>
        <v>#DIV/0!</v>
      </c>
    </row>
    <row r="741" spans="1:30" x14ac:dyDescent="0.45">
      <c r="A741" s="3" t="s">
        <v>23</v>
      </c>
      <c r="B741">
        <v>28765</v>
      </c>
      <c r="F741" s="3"/>
      <c r="G741" s="3"/>
      <c r="H741" s="3"/>
      <c r="I741" s="3"/>
      <c r="J741" s="3"/>
      <c r="K741" s="3"/>
      <c r="L741" s="3"/>
      <c r="M741" s="3"/>
      <c r="N741" s="3">
        <v>10.154589962199262</v>
      </c>
      <c r="O741" s="4"/>
      <c r="P741" s="3" t="s">
        <v>23</v>
      </c>
      <c r="Q741" s="3">
        <f t="shared" si="204"/>
        <v>292096.78026266175</v>
      </c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>
        <f t="shared" si="194"/>
        <v>292096.78026266175</v>
      </c>
      <c r="AD741">
        <f t="shared" si="195"/>
        <v>1</v>
      </c>
    </row>
    <row r="742" spans="1:30" x14ac:dyDescent="0.45">
      <c r="A742" s="3" t="s">
        <v>24</v>
      </c>
      <c r="B742">
        <v>108089</v>
      </c>
      <c r="F742" s="3"/>
      <c r="G742" s="3"/>
      <c r="H742" s="3"/>
      <c r="I742" s="3"/>
      <c r="J742" s="3"/>
      <c r="K742" s="3"/>
      <c r="L742" s="3"/>
      <c r="M742" s="3"/>
      <c r="N742" s="3">
        <v>2.4585723137428261</v>
      </c>
      <c r="O742" s="4"/>
      <c r="P742" s="3" t="s">
        <v>24</v>
      </c>
      <c r="Q742" s="3">
        <f t="shared" si="204"/>
        <v>265744.62282014836</v>
      </c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>
        <f t="shared" si="194"/>
        <v>265744.62282014836</v>
      </c>
      <c r="AD742">
        <f t="shared" si="195"/>
        <v>1</v>
      </c>
    </row>
    <row r="743" spans="1:30" x14ac:dyDescent="0.45">
      <c r="A743" s="3" t="s">
        <v>25</v>
      </c>
      <c r="B743">
        <v>14522</v>
      </c>
      <c r="F743" s="3"/>
      <c r="G743" s="3"/>
      <c r="H743" s="3"/>
      <c r="I743" s="3"/>
      <c r="J743" s="3"/>
      <c r="K743" s="3"/>
      <c r="L743" s="3"/>
      <c r="M743" s="3"/>
      <c r="N743" s="3">
        <v>5.7441821194253215</v>
      </c>
      <c r="O743" s="4"/>
      <c r="P743" s="3" t="s">
        <v>25</v>
      </c>
      <c r="Q743" s="3">
        <f t="shared" si="204"/>
        <v>83417.012738294521</v>
      </c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>
        <f t="shared" si="194"/>
        <v>83417.012738294521</v>
      </c>
      <c r="AD743">
        <f t="shared" si="195"/>
        <v>1</v>
      </c>
    </row>
    <row r="744" spans="1:30" ht="15.75" x14ac:dyDescent="0.5">
      <c r="A744" s="1" t="s">
        <v>26</v>
      </c>
      <c r="B744" s="3">
        <f t="shared" ref="B744:M744" si="205">AVERAGE(B734:B738)</f>
        <v>57852.5</v>
      </c>
      <c r="C744" s="3" t="e">
        <f t="shared" si="205"/>
        <v>#DIV/0!</v>
      </c>
      <c r="D744" s="3" t="e">
        <f t="shared" si="205"/>
        <v>#DIV/0!</v>
      </c>
      <c r="E744" s="3" t="e">
        <f t="shared" si="205"/>
        <v>#DIV/0!</v>
      </c>
      <c r="F744" s="3" t="e">
        <f t="shared" si="205"/>
        <v>#DIV/0!</v>
      </c>
      <c r="G744" s="3" t="e">
        <f t="shared" si="205"/>
        <v>#DIV/0!</v>
      </c>
      <c r="H744" s="3" t="e">
        <f t="shared" si="205"/>
        <v>#DIV/0!</v>
      </c>
      <c r="I744" s="3" t="e">
        <f t="shared" si="205"/>
        <v>#DIV/0!</v>
      </c>
      <c r="J744" s="3" t="e">
        <f t="shared" si="205"/>
        <v>#DIV/0!</v>
      </c>
      <c r="K744" s="3" t="e">
        <f t="shared" si="205"/>
        <v>#DIV/0!</v>
      </c>
      <c r="L744" s="3" t="e">
        <f t="shared" si="205"/>
        <v>#DIV/0!</v>
      </c>
      <c r="M744" s="3" t="e">
        <f t="shared" si="205"/>
        <v>#DIV/0!</v>
      </c>
      <c r="N744" s="3"/>
      <c r="O744" s="4"/>
      <c r="P744" s="1" t="s">
        <v>26</v>
      </c>
      <c r="Q744" s="3">
        <f>AVERAGE(Q734:Q738)</f>
        <v>893616.59884212073</v>
      </c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>
        <f t="shared" si="194"/>
        <v>893616.59884212073</v>
      </c>
      <c r="AD744">
        <f t="shared" si="195"/>
        <v>1</v>
      </c>
    </row>
    <row r="745" spans="1:30" ht="15.75" x14ac:dyDescent="0.5">
      <c r="A745" s="1" t="s">
        <v>27</v>
      </c>
      <c r="B745" s="3">
        <f>AVERAGE(B739:B743)</f>
        <v>51666.25</v>
      </c>
      <c r="C745" s="3" t="e">
        <f t="shared" ref="C745:M745" si="206">AVERAGE(C739:C743)</f>
        <v>#DIV/0!</v>
      </c>
      <c r="D745" s="3" t="e">
        <f t="shared" si="206"/>
        <v>#DIV/0!</v>
      </c>
      <c r="E745" s="3" t="e">
        <f t="shared" si="206"/>
        <v>#DIV/0!</v>
      </c>
      <c r="F745" s="3" t="e">
        <f t="shared" si="206"/>
        <v>#DIV/0!</v>
      </c>
      <c r="G745" s="3" t="e">
        <f t="shared" si="206"/>
        <v>#DIV/0!</v>
      </c>
      <c r="H745" s="3" t="e">
        <f t="shared" si="206"/>
        <v>#DIV/0!</v>
      </c>
      <c r="I745" s="3" t="e">
        <f t="shared" si="206"/>
        <v>#DIV/0!</v>
      </c>
      <c r="J745" s="3" t="e">
        <f t="shared" si="206"/>
        <v>#DIV/0!</v>
      </c>
      <c r="K745" s="3" t="e">
        <f t="shared" si="206"/>
        <v>#DIV/0!</v>
      </c>
      <c r="L745" s="3" t="e">
        <f t="shared" si="206"/>
        <v>#DIV/0!</v>
      </c>
      <c r="M745" s="3" t="e">
        <f t="shared" si="206"/>
        <v>#DIV/0!</v>
      </c>
      <c r="N745" s="3"/>
      <c r="O745" s="4"/>
      <c r="P745" s="1" t="s">
        <v>27</v>
      </c>
      <c r="Q745" s="3">
        <f>AVERAGE(Q739:Q743)</f>
        <v>206671.59688488045</v>
      </c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>
        <f t="shared" si="194"/>
        <v>206671.59688488045</v>
      </c>
      <c r="AD745">
        <f t="shared" si="195"/>
        <v>1</v>
      </c>
    </row>
    <row r="746" spans="1:30" ht="15.75" x14ac:dyDescent="0.5">
      <c r="A746" s="1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6"/>
      <c r="P746" s="1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>
        <f t="shared" si="194"/>
        <v>0</v>
      </c>
      <c r="AD746" t="e">
        <f t="shared" si="195"/>
        <v>#DIV/0!</v>
      </c>
    </row>
    <row r="747" spans="1:30" x14ac:dyDescent="0.4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>
        <f t="shared" si="194"/>
        <v>0</v>
      </c>
      <c r="AD747" t="e">
        <f t="shared" si="195"/>
        <v>#DIV/0!</v>
      </c>
    </row>
    <row r="748" spans="1:30" x14ac:dyDescent="0.4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>
        <f t="shared" si="194"/>
        <v>0</v>
      </c>
      <c r="AD748" t="e">
        <f t="shared" si="195"/>
        <v>#DIV/0!</v>
      </c>
    </row>
    <row r="749" spans="1:30" ht="15.75" x14ac:dyDescent="0.5">
      <c r="A749" s="1" t="s">
        <v>0</v>
      </c>
      <c r="B749" s="2" t="s">
        <v>71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3"/>
      <c r="N749" s="3"/>
      <c r="O749" s="4"/>
      <c r="P749" s="1" t="s">
        <v>2</v>
      </c>
      <c r="Q749" s="2" t="str">
        <f>B749</f>
        <v>Ribose-5-phosphate</v>
      </c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3"/>
      <c r="AC749">
        <f t="shared" si="194"/>
        <v>0</v>
      </c>
      <c r="AD749" t="e">
        <f t="shared" si="195"/>
        <v>#VALUE!</v>
      </c>
    </row>
    <row r="750" spans="1:30" x14ac:dyDescent="0.45">
      <c r="A750" s="3"/>
      <c r="B750" s="5" t="s">
        <v>3</v>
      </c>
      <c r="C750" s="5" t="s">
        <v>4</v>
      </c>
      <c r="D750" s="5" t="s">
        <v>5</v>
      </c>
      <c r="E750" s="5" t="s">
        <v>6</v>
      </c>
      <c r="F750" s="5" t="s">
        <v>7</v>
      </c>
      <c r="G750" s="5" t="s">
        <v>8</v>
      </c>
      <c r="H750" s="5" t="s">
        <v>9</v>
      </c>
      <c r="I750" s="5" t="s">
        <v>10</v>
      </c>
      <c r="J750" s="5" t="s">
        <v>11</v>
      </c>
      <c r="K750" s="5" t="s">
        <v>12</v>
      </c>
      <c r="L750" s="5" t="s">
        <v>13</v>
      </c>
      <c r="M750" s="5" t="s">
        <v>14</v>
      </c>
      <c r="N750" s="5" t="s">
        <v>15</v>
      </c>
      <c r="O750" s="4"/>
      <c r="P750" s="3"/>
      <c r="Q750" s="5" t="s">
        <v>3</v>
      </c>
      <c r="R750" s="5" t="s">
        <v>4</v>
      </c>
      <c r="S750" s="5" t="s">
        <v>5</v>
      </c>
      <c r="T750" s="5" t="s">
        <v>6</v>
      </c>
      <c r="U750" s="5" t="s">
        <v>7</v>
      </c>
      <c r="V750" s="5" t="s">
        <v>8</v>
      </c>
      <c r="W750" s="5" t="s">
        <v>9</v>
      </c>
      <c r="X750" s="5" t="s">
        <v>10</v>
      </c>
      <c r="Y750" s="5" t="s">
        <v>11</v>
      </c>
      <c r="Z750" s="5" t="s">
        <v>12</v>
      </c>
      <c r="AA750" s="5" t="s">
        <v>13</v>
      </c>
      <c r="AB750" s="5" t="s">
        <v>14</v>
      </c>
      <c r="AC750">
        <f t="shared" si="194"/>
        <v>0</v>
      </c>
      <c r="AD750" t="e">
        <f t="shared" si="195"/>
        <v>#VALUE!</v>
      </c>
    </row>
    <row r="751" spans="1:30" x14ac:dyDescent="0.45">
      <c r="A751" s="3" t="s">
        <v>16</v>
      </c>
      <c r="F751" s="3"/>
      <c r="G751" s="3"/>
      <c r="H751" s="3"/>
      <c r="I751" s="3"/>
      <c r="J751" s="3"/>
      <c r="K751" s="3"/>
      <c r="L751" s="3"/>
      <c r="M751" s="3"/>
      <c r="N751" s="3">
        <v>3.6634621409977131</v>
      </c>
      <c r="O751" s="4"/>
      <c r="P751" s="3" t="s">
        <v>16</v>
      </c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>
        <f t="shared" si="194"/>
        <v>0</v>
      </c>
      <c r="AD751" t="e">
        <f t="shared" si="195"/>
        <v>#DIV/0!</v>
      </c>
    </row>
    <row r="752" spans="1:30" x14ac:dyDescent="0.45">
      <c r="A752" s="3" t="s">
        <v>17</v>
      </c>
      <c r="B752">
        <v>1113079</v>
      </c>
      <c r="C752">
        <v>16439</v>
      </c>
      <c r="F752" s="3"/>
      <c r="G752" s="3"/>
      <c r="H752" s="3"/>
      <c r="I752" s="3"/>
      <c r="J752" s="3"/>
      <c r="K752" s="3"/>
      <c r="L752" s="3"/>
      <c r="M752" s="3"/>
      <c r="N752" s="3">
        <v>52.663271584675194</v>
      </c>
      <c r="O752" s="4"/>
      <c r="P752" s="3" t="s">
        <v>17</v>
      </c>
      <c r="Q752" s="3">
        <f t="shared" ref="Q752:R760" si="207">B752*$N752</f>
        <v>58618381.672198683</v>
      </c>
      <c r="R752" s="3">
        <f t="shared" si="207"/>
        <v>865731.5215804755</v>
      </c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>
        <f t="shared" si="194"/>
        <v>59484113.193779156</v>
      </c>
      <c r="AD752">
        <f t="shared" si="195"/>
        <v>0.98544600440187768</v>
      </c>
    </row>
    <row r="753" spans="1:30" x14ac:dyDescent="0.45">
      <c r="A753" s="3" t="s">
        <v>18</v>
      </c>
      <c r="B753">
        <v>992920</v>
      </c>
      <c r="C753">
        <v>11305</v>
      </c>
      <c r="F753" s="3"/>
      <c r="G753" s="3"/>
      <c r="H753" s="3"/>
      <c r="I753" s="3"/>
      <c r="J753" s="3"/>
      <c r="K753" s="3"/>
      <c r="L753" s="3"/>
      <c r="M753" s="3"/>
      <c r="N753" s="3">
        <v>5.27428246560173</v>
      </c>
      <c r="O753" s="4"/>
      <c r="P753" s="3" t="s">
        <v>18</v>
      </c>
      <c r="Q753" s="3">
        <f t="shared" si="207"/>
        <v>5236940.5457452694</v>
      </c>
      <c r="R753" s="3">
        <f t="shared" si="207"/>
        <v>59625.763273627555</v>
      </c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>
        <f t="shared" si="194"/>
        <v>5296566.3090188969</v>
      </c>
      <c r="AD753">
        <f t="shared" si="195"/>
        <v>0.98874256267270777</v>
      </c>
    </row>
    <row r="754" spans="1:30" x14ac:dyDescent="0.45">
      <c r="A754" s="3" t="s">
        <v>19</v>
      </c>
      <c r="B754">
        <v>1106394</v>
      </c>
      <c r="C754">
        <v>13138</v>
      </c>
      <c r="F754" s="3"/>
      <c r="G754" s="3"/>
      <c r="H754" s="3"/>
      <c r="I754" s="3"/>
      <c r="J754" s="3"/>
      <c r="K754" s="3"/>
      <c r="L754" s="3"/>
      <c r="M754" s="3"/>
      <c r="N754" s="3">
        <v>1</v>
      </c>
      <c r="O754" s="4"/>
      <c r="P754" s="3" t="s">
        <v>19</v>
      </c>
      <c r="Q754" s="3">
        <f t="shared" si="207"/>
        <v>1106394</v>
      </c>
      <c r="R754" s="3">
        <f t="shared" si="207"/>
        <v>13138</v>
      </c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>
        <f t="shared" si="194"/>
        <v>1119532</v>
      </c>
      <c r="AD754">
        <f t="shared" si="195"/>
        <v>0.98826473919459201</v>
      </c>
    </row>
    <row r="755" spans="1:30" x14ac:dyDescent="0.45">
      <c r="A755" s="3" t="s">
        <v>20</v>
      </c>
      <c r="B755">
        <v>710456</v>
      </c>
      <c r="C755">
        <v>13593</v>
      </c>
      <c r="F755" s="3"/>
      <c r="G755" s="3"/>
      <c r="H755" s="3"/>
      <c r="I755" s="3"/>
      <c r="J755" s="3"/>
      <c r="K755" s="3"/>
      <c r="L755" s="3"/>
      <c r="M755" s="3"/>
      <c r="N755" s="3">
        <v>9.4133004498598787</v>
      </c>
      <c r="O755" s="4"/>
      <c r="P755" s="3" t="s">
        <v>20</v>
      </c>
      <c r="Q755" s="3">
        <f t="shared" si="207"/>
        <v>6687735.7844056496</v>
      </c>
      <c r="R755" s="3">
        <f t="shared" si="207"/>
        <v>127954.99301494533</v>
      </c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>
        <f t="shared" si="194"/>
        <v>6815690.7774205953</v>
      </c>
      <c r="AD755">
        <f t="shared" si="195"/>
        <v>0.98122640870990774</v>
      </c>
    </row>
    <row r="756" spans="1:30" x14ac:dyDescent="0.45">
      <c r="A756" s="3" t="s">
        <v>21</v>
      </c>
      <c r="B756">
        <v>670806</v>
      </c>
      <c r="F756" s="3"/>
      <c r="G756" s="3"/>
      <c r="H756" s="3"/>
      <c r="I756" s="3"/>
      <c r="J756" s="3"/>
      <c r="K756" s="3"/>
      <c r="L756" s="3"/>
      <c r="M756" s="3"/>
      <c r="N756" s="3">
        <v>3.3537949993383345</v>
      </c>
      <c r="O756" s="4"/>
      <c r="P756" s="3" t="s">
        <v>21</v>
      </c>
      <c r="Q756" s="3">
        <f t="shared" si="207"/>
        <v>2249745.8083261508</v>
      </c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>
        <f t="shared" si="194"/>
        <v>2249745.8083261508</v>
      </c>
      <c r="AD756">
        <f t="shared" si="195"/>
        <v>1</v>
      </c>
    </row>
    <row r="757" spans="1:30" x14ac:dyDescent="0.45">
      <c r="A757" s="3" t="s">
        <v>22</v>
      </c>
      <c r="F757" s="3"/>
      <c r="G757" s="3"/>
      <c r="H757" s="3"/>
      <c r="I757" s="3"/>
      <c r="J757" s="3"/>
      <c r="K757" s="3"/>
      <c r="L757" s="3"/>
      <c r="M757" s="3"/>
      <c r="N757" s="3">
        <v>3.7705854651120836</v>
      </c>
      <c r="O757" s="4"/>
      <c r="P757" s="3" t="s">
        <v>22</v>
      </c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>
        <f t="shared" si="194"/>
        <v>0</v>
      </c>
      <c r="AD757" t="e">
        <f t="shared" si="195"/>
        <v>#DIV/0!</v>
      </c>
    </row>
    <row r="758" spans="1:30" x14ac:dyDescent="0.45">
      <c r="A758" s="3" t="s">
        <v>23</v>
      </c>
      <c r="B758">
        <v>476268</v>
      </c>
      <c r="F758" s="3"/>
      <c r="G758" s="3"/>
      <c r="H758" s="3"/>
      <c r="I758" s="3"/>
      <c r="J758" s="3"/>
      <c r="K758" s="3"/>
      <c r="L758" s="3"/>
      <c r="M758" s="3"/>
      <c r="N758" s="3">
        <v>10.154589962199262</v>
      </c>
      <c r="O758" s="4"/>
      <c r="P758" s="3" t="s">
        <v>23</v>
      </c>
      <c r="Q758" s="3">
        <f t="shared" si="207"/>
        <v>4836306.2521167183</v>
      </c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>
        <f t="shared" si="194"/>
        <v>4836306.2521167183</v>
      </c>
      <c r="AD758">
        <f t="shared" si="195"/>
        <v>1</v>
      </c>
    </row>
    <row r="759" spans="1:30" x14ac:dyDescent="0.45">
      <c r="A759" s="3" t="s">
        <v>24</v>
      </c>
      <c r="B759">
        <v>469712</v>
      </c>
      <c r="F759" s="3"/>
      <c r="G759" s="3"/>
      <c r="H759" s="3"/>
      <c r="I759" s="3"/>
      <c r="J759" s="3"/>
      <c r="K759" s="3"/>
      <c r="L759" s="3"/>
      <c r="M759" s="3"/>
      <c r="N759" s="3">
        <v>2.4585723137428261</v>
      </c>
      <c r="O759" s="4"/>
      <c r="P759" s="3" t="s">
        <v>24</v>
      </c>
      <c r="Q759" s="3">
        <f t="shared" si="207"/>
        <v>1154820.9186327704</v>
      </c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>
        <f t="shared" si="194"/>
        <v>1154820.9186327704</v>
      </c>
      <c r="AD759">
        <f t="shared" si="195"/>
        <v>1</v>
      </c>
    </row>
    <row r="760" spans="1:30" x14ac:dyDescent="0.45">
      <c r="A760" s="3" t="s">
        <v>25</v>
      </c>
      <c r="B760">
        <v>994553</v>
      </c>
      <c r="F760" s="3"/>
      <c r="G760" s="3"/>
      <c r="H760" s="3"/>
      <c r="I760" s="3"/>
      <c r="J760" s="3"/>
      <c r="K760" s="3"/>
      <c r="L760" s="3"/>
      <c r="M760" s="3"/>
      <c r="N760" s="3">
        <v>5.7441821194253215</v>
      </c>
      <c r="O760" s="4"/>
      <c r="P760" s="3" t="s">
        <v>25</v>
      </c>
      <c r="Q760" s="3">
        <f t="shared" si="207"/>
        <v>5712893.5594208119</v>
      </c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>
        <f t="shared" si="194"/>
        <v>5712893.5594208119</v>
      </c>
      <c r="AD760">
        <f t="shared" si="195"/>
        <v>1</v>
      </c>
    </row>
    <row r="761" spans="1:30" ht="15.75" x14ac:dyDescent="0.5">
      <c r="A761" s="1" t="s">
        <v>26</v>
      </c>
      <c r="B761" s="3">
        <f t="shared" ref="B761:M761" si="208">AVERAGE(B751:B755)</f>
        <v>980712.25</v>
      </c>
      <c r="C761" s="3">
        <f t="shared" si="208"/>
        <v>13618.75</v>
      </c>
      <c r="D761" s="3" t="e">
        <f t="shared" si="208"/>
        <v>#DIV/0!</v>
      </c>
      <c r="E761" s="3" t="e">
        <f t="shared" si="208"/>
        <v>#DIV/0!</v>
      </c>
      <c r="F761" s="3" t="e">
        <f t="shared" si="208"/>
        <v>#DIV/0!</v>
      </c>
      <c r="G761" s="3" t="e">
        <f t="shared" si="208"/>
        <v>#DIV/0!</v>
      </c>
      <c r="H761" s="3" t="e">
        <f t="shared" si="208"/>
        <v>#DIV/0!</v>
      </c>
      <c r="I761" s="3" t="e">
        <f t="shared" si="208"/>
        <v>#DIV/0!</v>
      </c>
      <c r="J761" s="3" t="e">
        <f t="shared" si="208"/>
        <v>#DIV/0!</v>
      </c>
      <c r="K761" s="3" t="e">
        <f t="shared" si="208"/>
        <v>#DIV/0!</v>
      </c>
      <c r="L761" s="3" t="e">
        <f t="shared" si="208"/>
        <v>#DIV/0!</v>
      </c>
      <c r="M761" s="3" t="e">
        <f t="shared" si="208"/>
        <v>#DIV/0!</v>
      </c>
      <c r="N761" s="3"/>
      <c r="O761" s="4"/>
      <c r="P761" s="1" t="s">
        <v>26</v>
      </c>
      <c r="Q761" s="3">
        <f>AVERAGE(Q751:Q755)</f>
        <v>17912363.0005874</v>
      </c>
      <c r="R761" s="3">
        <f>AVERAGE(R751:R755)</f>
        <v>266612.56946726213</v>
      </c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>
        <f t="shared" si="194"/>
        <v>18178975.570054661</v>
      </c>
      <c r="AD761">
        <f t="shared" si="195"/>
        <v>0.98533401574583557</v>
      </c>
    </row>
    <row r="762" spans="1:30" ht="15.75" x14ac:dyDescent="0.5">
      <c r="A762" s="1" t="s">
        <v>27</v>
      </c>
      <c r="B762" s="3">
        <f>AVERAGE(B756:B760)</f>
        <v>652834.75</v>
      </c>
      <c r="C762" s="3" t="e">
        <f t="shared" ref="C762:M762" si="209">AVERAGE(C756:C760)</f>
        <v>#DIV/0!</v>
      </c>
      <c r="D762" s="3" t="e">
        <f t="shared" si="209"/>
        <v>#DIV/0!</v>
      </c>
      <c r="E762" s="3" t="e">
        <f t="shared" si="209"/>
        <v>#DIV/0!</v>
      </c>
      <c r="F762" s="3" t="e">
        <f t="shared" si="209"/>
        <v>#DIV/0!</v>
      </c>
      <c r="G762" s="3" t="e">
        <f t="shared" si="209"/>
        <v>#DIV/0!</v>
      </c>
      <c r="H762" s="3" t="e">
        <f t="shared" si="209"/>
        <v>#DIV/0!</v>
      </c>
      <c r="I762" s="3" t="e">
        <f t="shared" si="209"/>
        <v>#DIV/0!</v>
      </c>
      <c r="J762" s="3" t="e">
        <f t="shared" si="209"/>
        <v>#DIV/0!</v>
      </c>
      <c r="K762" s="3" t="e">
        <f t="shared" si="209"/>
        <v>#DIV/0!</v>
      </c>
      <c r="L762" s="3" t="e">
        <f t="shared" si="209"/>
        <v>#DIV/0!</v>
      </c>
      <c r="M762" s="3" t="e">
        <f t="shared" si="209"/>
        <v>#DIV/0!</v>
      </c>
      <c r="N762" s="3"/>
      <c r="O762" s="4"/>
      <c r="P762" s="1" t="s">
        <v>27</v>
      </c>
      <c r="Q762" s="3">
        <f>AVERAGE(Q756:Q760)</f>
        <v>3488441.6346241124</v>
      </c>
      <c r="R762" s="3" t="e">
        <f t="shared" ref="R762" si="210">AVERAGE(R756:R760)</f>
        <v>#DIV/0!</v>
      </c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t="e">
        <f t="shared" si="194"/>
        <v>#DIV/0!</v>
      </c>
      <c r="AD762" t="e">
        <f t="shared" si="195"/>
        <v>#DIV/0!</v>
      </c>
    </row>
    <row r="763" spans="1:30" ht="15.75" x14ac:dyDescent="0.5">
      <c r="A763" s="1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6"/>
      <c r="P763" s="1"/>
      <c r="Q763" s="3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>
        <f t="shared" si="194"/>
        <v>0</v>
      </c>
      <c r="AD763" t="e">
        <f t="shared" si="195"/>
        <v>#DIV/0!</v>
      </c>
    </row>
    <row r="764" spans="1:30" x14ac:dyDescent="0.4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>
        <f t="shared" si="194"/>
        <v>0</v>
      </c>
      <c r="AD764" t="e">
        <f t="shared" si="195"/>
        <v>#DIV/0!</v>
      </c>
    </row>
    <row r="765" spans="1:30" x14ac:dyDescent="0.4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>
        <f t="shared" si="194"/>
        <v>0</v>
      </c>
      <c r="AD765" t="e">
        <f t="shared" si="195"/>
        <v>#DIV/0!</v>
      </c>
    </row>
    <row r="766" spans="1:30" ht="15.75" x14ac:dyDescent="0.5">
      <c r="A766" s="1" t="s">
        <v>0</v>
      </c>
      <c r="B766" s="2" t="s">
        <v>72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3"/>
      <c r="N766" s="3"/>
      <c r="O766" s="4"/>
      <c r="P766" s="1" t="s">
        <v>2</v>
      </c>
      <c r="Q766" s="2" t="str">
        <f>B766</f>
        <v>Sedoheptulose-7-phosphate</v>
      </c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3"/>
      <c r="AC766">
        <f t="shared" si="194"/>
        <v>0</v>
      </c>
      <c r="AD766" t="e">
        <f t="shared" si="195"/>
        <v>#VALUE!</v>
      </c>
    </row>
    <row r="767" spans="1:30" x14ac:dyDescent="0.45">
      <c r="A767" s="3"/>
      <c r="B767" s="5" t="s">
        <v>3</v>
      </c>
      <c r="C767" s="5" t="s">
        <v>4</v>
      </c>
      <c r="D767" s="5" t="s">
        <v>5</v>
      </c>
      <c r="E767" s="5" t="s">
        <v>6</v>
      </c>
      <c r="F767" s="5" t="s">
        <v>7</v>
      </c>
      <c r="G767" s="5" t="s">
        <v>8</v>
      </c>
      <c r="H767" s="5" t="s">
        <v>9</v>
      </c>
      <c r="I767" s="5" t="s">
        <v>10</v>
      </c>
      <c r="J767" s="5" t="s">
        <v>11</v>
      </c>
      <c r="K767" s="5" t="s">
        <v>12</v>
      </c>
      <c r="L767" s="5" t="s">
        <v>13</v>
      </c>
      <c r="M767" s="5" t="s">
        <v>14</v>
      </c>
      <c r="N767" s="5" t="s">
        <v>15</v>
      </c>
      <c r="O767" s="4"/>
      <c r="P767" s="3"/>
      <c r="Q767" s="5" t="s">
        <v>3</v>
      </c>
      <c r="R767" s="5" t="s">
        <v>4</v>
      </c>
      <c r="S767" s="5" t="s">
        <v>5</v>
      </c>
      <c r="T767" s="5" t="s">
        <v>6</v>
      </c>
      <c r="U767" s="5" t="s">
        <v>7</v>
      </c>
      <c r="V767" s="5" t="s">
        <v>8</v>
      </c>
      <c r="W767" s="5" t="s">
        <v>9</v>
      </c>
      <c r="X767" s="5" t="s">
        <v>10</v>
      </c>
      <c r="Y767" s="5" t="s">
        <v>11</v>
      </c>
      <c r="Z767" s="5" t="s">
        <v>12</v>
      </c>
      <c r="AA767" s="5" t="s">
        <v>13</v>
      </c>
      <c r="AB767" s="5" t="s">
        <v>14</v>
      </c>
      <c r="AC767">
        <f t="shared" si="194"/>
        <v>0</v>
      </c>
      <c r="AD767" t="e">
        <f t="shared" si="195"/>
        <v>#VALUE!</v>
      </c>
    </row>
    <row r="768" spans="1:30" x14ac:dyDescent="0.45">
      <c r="A768" s="3" t="s">
        <v>16</v>
      </c>
      <c r="B768">
        <v>13581</v>
      </c>
      <c r="F768" s="3"/>
      <c r="G768" s="3"/>
      <c r="H768" s="3"/>
      <c r="I768" s="3"/>
      <c r="J768" s="3"/>
      <c r="K768" s="3"/>
      <c r="L768" s="3"/>
      <c r="M768" s="3"/>
      <c r="N768" s="3">
        <v>3.6634621409977131</v>
      </c>
      <c r="O768" s="4"/>
      <c r="P768" s="3" t="s">
        <v>16</v>
      </c>
      <c r="Q768" s="3">
        <f>B768*$N768</f>
        <v>49753.479336889941</v>
      </c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>
        <f t="shared" si="194"/>
        <v>49753.479336889941</v>
      </c>
      <c r="AD768">
        <f t="shared" si="195"/>
        <v>1</v>
      </c>
    </row>
    <row r="769" spans="1:30" x14ac:dyDescent="0.45">
      <c r="A769" s="3" t="s">
        <v>17</v>
      </c>
      <c r="B769">
        <v>1692801</v>
      </c>
      <c r="C769">
        <v>43948</v>
      </c>
      <c r="F769" s="3"/>
      <c r="G769" s="3"/>
      <c r="H769" s="3"/>
      <c r="I769" s="3"/>
      <c r="J769" s="3"/>
      <c r="K769" s="3"/>
      <c r="L769" s="3"/>
      <c r="M769" s="3"/>
      <c r="N769" s="3">
        <v>52.663271584675194</v>
      </c>
      <c r="O769" s="4"/>
      <c r="P769" s="3" t="s">
        <v>17</v>
      </c>
      <c r="Q769" s="3">
        <f t="shared" ref="Q769:S777" si="211">B769*$N769</f>
        <v>89148438.801809758</v>
      </c>
      <c r="R769" s="3">
        <f t="shared" si="211"/>
        <v>2314445.4596033054</v>
      </c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>
        <f t="shared" si="194"/>
        <v>91462884.261413068</v>
      </c>
      <c r="AD769">
        <f t="shared" si="195"/>
        <v>0.97469524957262099</v>
      </c>
    </row>
    <row r="770" spans="1:30" x14ac:dyDescent="0.45">
      <c r="A770" s="3" t="s">
        <v>18</v>
      </c>
      <c r="B770">
        <v>1367893</v>
      </c>
      <c r="C770">
        <v>65718</v>
      </c>
      <c r="F770" s="3"/>
      <c r="G770" s="3"/>
      <c r="H770" s="3"/>
      <c r="I770" s="3"/>
      <c r="J770" s="3"/>
      <c r="K770" s="3"/>
      <c r="L770" s="3"/>
      <c r="M770" s="3"/>
      <c r="N770" s="3">
        <v>5.27428246560173</v>
      </c>
      <c r="O770" s="4"/>
      <c r="P770" s="3" t="s">
        <v>18</v>
      </c>
      <c r="Q770" s="3">
        <f t="shared" si="211"/>
        <v>7214654.0647193473</v>
      </c>
      <c r="R770" s="3">
        <f t="shared" si="211"/>
        <v>346615.29507441446</v>
      </c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>
        <f t="shared" si="194"/>
        <v>7561269.3597937617</v>
      </c>
      <c r="AD770">
        <f t="shared" si="195"/>
        <v>0.95415911289743172</v>
      </c>
    </row>
    <row r="771" spans="1:30" x14ac:dyDescent="0.45">
      <c r="A771" s="3" t="s">
        <v>19</v>
      </c>
      <c r="B771">
        <v>2168083</v>
      </c>
      <c r="C771">
        <v>99005</v>
      </c>
      <c r="D771">
        <v>10892</v>
      </c>
      <c r="F771" s="3"/>
      <c r="G771" s="3"/>
      <c r="H771" s="3"/>
      <c r="I771" s="3"/>
      <c r="J771" s="3"/>
      <c r="K771" s="3"/>
      <c r="L771" s="3"/>
      <c r="M771" s="3"/>
      <c r="N771" s="3">
        <v>1</v>
      </c>
      <c r="O771" s="4"/>
      <c r="P771" s="3" t="s">
        <v>19</v>
      </c>
      <c r="Q771" s="3">
        <f t="shared" si="211"/>
        <v>2168083</v>
      </c>
      <c r="R771" s="3">
        <f t="shared" si="211"/>
        <v>99005</v>
      </c>
      <c r="S771" s="3">
        <f t="shared" si="211"/>
        <v>10892</v>
      </c>
      <c r="T771" s="3"/>
      <c r="U771" s="3"/>
      <c r="V771" s="3"/>
      <c r="W771" s="3"/>
      <c r="X771" s="3"/>
      <c r="Y771" s="3"/>
      <c r="Z771" s="3"/>
      <c r="AA771" s="3"/>
      <c r="AB771" s="3"/>
      <c r="AC771">
        <f t="shared" si="194"/>
        <v>2277980</v>
      </c>
      <c r="AD771">
        <f t="shared" si="195"/>
        <v>0.9517568196384516</v>
      </c>
    </row>
    <row r="772" spans="1:30" x14ac:dyDescent="0.45">
      <c r="A772" s="3" t="s">
        <v>20</v>
      </c>
      <c r="B772">
        <v>983970</v>
      </c>
      <c r="C772">
        <v>24020</v>
      </c>
      <c r="F772" s="3"/>
      <c r="G772" s="3"/>
      <c r="H772" s="3"/>
      <c r="I772" s="3"/>
      <c r="J772" s="3"/>
      <c r="K772" s="3"/>
      <c r="L772" s="3"/>
      <c r="M772" s="3"/>
      <c r="N772" s="3">
        <v>9.4133004498598787</v>
      </c>
      <c r="O772" s="4"/>
      <c r="P772" s="3" t="s">
        <v>20</v>
      </c>
      <c r="Q772" s="3">
        <f t="shared" si="211"/>
        <v>9262405.243648624</v>
      </c>
      <c r="R772" s="3">
        <f t="shared" si="211"/>
        <v>226107.47680563427</v>
      </c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>
        <f t="shared" ref="AC772:AC835" si="212">SUM(Q772:AB772)</f>
        <v>9488512.7204542588</v>
      </c>
      <c r="AD772">
        <f t="shared" ref="AD772:AD835" si="213">Q772/AC772</f>
        <v>0.97617039851585818</v>
      </c>
    </row>
    <row r="773" spans="1:30" x14ac:dyDescent="0.45">
      <c r="A773" s="3" t="s">
        <v>21</v>
      </c>
      <c r="B773">
        <v>2398670</v>
      </c>
      <c r="C773">
        <v>72045</v>
      </c>
      <c r="F773" s="3"/>
      <c r="G773" s="3"/>
      <c r="H773" s="3"/>
      <c r="I773" s="3"/>
      <c r="J773" s="3"/>
      <c r="K773" s="3"/>
      <c r="L773" s="3"/>
      <c r="M773" s="3"/>
      <c r="N773" s="3">
        <v>3.3537949993383345</v>
      </c>
      <c r="O773" s="4"/>
      <c r="P773" s="3" t="s">
        <v>21</v>
      </c>
      <c r="Q773" s="3">
        <f t="shared" si="211"/>
        <v>8044647.4510628823</v>
      </c>
      <c r="R773" s="3">
        <f t="shared" si="211"/>
        <v>241624.16072733031</v>
      </c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>
        <f t="shared" si="212"/>
        <v>8286271.6117902128</v>
      </c>
      <c r="AD773">
        <f t="shared" si="213"/>
        <v>0.97084042473534982</v>
      </c>
    </row>
    <row r="774" spans="1:30" x14ac:dyDescent="0.45">
      <c r="A774" s="3" t="s">
        <v>22</v>
      </c>
      <c r="F774" s="3"/>
      <c r="G774" s="3"/>
      <c r="H774" s="3"/>
      <c r="I774" s="3"/>
      <c r="J774" s="3"/>
      <c r="K774" s="3"/>
      <c r="L774" s="3"/>
      <c r="M774" s="3"/>
      <c r="N774" s="3">
        <v>3.7705854651120836</v>
      </c>
      <c r="O774" s="4"/>
      <c r="P774" s="3" t="s">
        <v>22</v>
      </c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>
        <f t="shared" si="212"/>
        <v>0</v>
      </c>
      <c r="AD774" t="e">
        <f t="shared" si="213"/>
        <v>#DIV/0!</v>
      </c>
    </row>
    <row r="775" spans="1:30" x14ac:dyDescent="0.45">
      <c r="A775" s="3" t="s">
        <v>23</v>
      </c>
      <c r="B775">
        <v>637746</v>
      </c>
      <c r="C775">
        <v>24044</v>
      </c>
      <c r="F775" s="3"/>
      <c r="G775" s="3"/>
      <c r="H775" s="3"/>
      <c r="I775" s="3"/>
      <c r="J775" s="3"/>
      <c r="K775" s="3"/>
      <c r="L775" s="3"/>
      <c r="M775" s="3"/>
      <c r="N775" s="3">
        <v>10.154589962199262</v>
      </c>
      <c r="O775" s="4"/>
      <c r="P775" s="3" t="s">
        <v>23</v>
      </c>
      <c r="Q775" s="3">
        <f t="shared" si="211"/>
        <v>6476049.1300327303</v>
      </c>
      <c r="R775" s="3">
        <f t="shared" si="211"/>
        <v>244156.96105111905</v>
      </c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>
        <f t="shared" si="212"/>
        <v>6720206.0910838498</v>
      </c>
      <c r="AD775">
        <f t="shared" si="213"/>
        <v>0.96366823312531158</v>
      </c>
    </row>
    <row r="776" spans="1:30" x14ac:dyDescent="0.45">
      <c r="A776" s="3" t="s">
        <v>24</v>
      </c>
      <c r="B776">
        <v>882568</v>
      </c>
      <c r="C776">
        <v>24286</v>
      </c>
      <c r="F776" s="3"/>
      <c r="G776" s="3"/>
      <c r="H776" s="3"/>
      <c r="I776" s="3"/>
      <c r="J776" s="3"/>
      <c r="K776" s="3"/>
      <c r="L776" s="3"/>
      <c r="M776" s="3"/>
      <c r="N776" s="3">
        <v>2.4585723137428261</v>
      </c>
      <c r="O776" s="4"/>
      <c r="P776" s="3" t="s">
        <v>24</v>
      </c>
      <c r="Q776" s="3">
        <f t="shared" si="211"/>
        <v>2169857.2497953787</v>
      </c>
      <c r="R776" s="3">
        <f t="shared" si="211"/>
        <v>59708.887211558278</v>
      </c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>
        <f t="shared" si="212"/>
        <v>2229566.1370069371</v>
      </c>
      <c r="AD776">
        <f t="shared" si="213"/>
        <v>0.97321950391132417</v>
      </c>
    </row>
    <row r="777" spans="1:30" x14ac:dyDescent="0.45">
      <c r="A777" s="3" t="s">
        <v>25</v>
      </c>
      <c r="B777">
        <v>1542930</v>
      </c>
      <c r="C777">
        <v>62749</v>
      </c>
      <c r="F777" s="3"/>
      <c r="G777" s="3"/>
      <c r="H777" s="3"/>
      <c r="I777" s="3"/>
      <c r="J777" s="3"/>
      <c r="K777" s="3"/>
      <c r="L777" s="3"/>
      <c r="M777" s="3"/>
      <c r="N777" s="3">
        <v>5.7441821194253215</v>
      </c>
      <c r="O777" s="4"/>
      <c r="P777" s="3" t="s">
        <v>25</v>
      </c>
      <c r="Q777" s="3">
        <f t="shared" si="211"/>
        <v>8862870.9175249115</v>
      </c>
      <c r="R777" s="3">
        <f t="shared" si="211"/>
        <v>360441.68381181947</v>
      </c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>
        <f t="shared" si="212"/>
        <v>9223312.6013367306</v>
      </c>
      <c r="AD777">
        <f t="shared" si="213"/>
        <v>0.9609205825074626</v>
      </c>
    </row>
    <row r="778" spans="1:30" ht="15.75" x14ac:dyDescent="0.5">
      <c r="A778" s="1" t="s">
        <v>26</v>
      </c>
      <c r="B778" s="3">
        <f t="shared" ref="B778:M778" si="214">AVERAGE(B768:B772)</f>
        <v>1245265.6000000001</v>
      </c>
      <c r="C778" s="3">
        <f t="shared" si="214"/>
        <v>58172.75</v>
      </c>
      <c r="D778" s="3">
        <f t="shared" si="214"/>
        <v>10892</v>
      </c>
      <c r="E778" s="3" t="e">
        <f t="shared" si="214"/>
        <v>#DIV/0!</v>
      </c>
      <c r="F778" s="3" t="e">
        <f t="shared" si="214"/>
        <v>#DIV/0!</v>
      </c>
      <c r="G778" s="3" t="e">
        <f t="shared" si="214"/>
        <v>#DIV/0!</v>
      </c>
      <c r="H778" s="3" t="e">
        <f t="shared" si="214"/>
        <v>#DIV/0!</v>
      </c>
      <c r="I778" s="3" t="e">
        <f t="shared" si="214"/>
        <v>#DIV/0!</v>
      </c>
      <c r="J778" s="3" t="e">
        <f t="shared" si="214"/>
        <v>#DIV/0!</v>
      </c>
      <c r="K778" s="3" t="e">
        <f t="shared" si="214"/>
        <v>#DIV/0!</v>
      </c>
      <c r="L778" s="3" t="e">
        <f t="shared" si="214"/>
        <v>#DIV/0!</v>
      </c>
      <c r="M778" s="3" t="e">
        <f t="shared" si="214"/>
        <v>#DIV/0!</v>
      </c>
      <c r="N778" s="3"/>
      <c r="O778" s="4"/>
      <c r="P778" s="1" t="s">
        <v>26</v>
      </c>
      <c r="Q778" s="3">
        <f>AVERAGE(Q768:Q772)</f>
        <v>21568666.917902924</v>
      </c>
      <c r="R778" s="3">
        <f>AVERAGE(R768:R772)</f>
        <v>746543.30787083856</v>
      </c>
      <c r="S778" s="3">
        <f>AVERAGE(S768:S772)</f>
        <v>10892</v>
      </c>
      <c r="T778" s="3"/>
      <c r="U778" s="3"/>
      <c r="V778" s="3"/>
      <c r="W778" s="3"/>
      <c r="X778" s="3"/>
      <c r="Y778" s="3"/>
      <c r="Z778" s="3"/>
      <c r="AA778" s="3"/>
      <c r="AB778" s="3"/>
      <c r="AC778">
        <f t="shared" si="212"/>
        <v>22326102.225773763</v>
      </c>
      <c r="AD778">
        <f t="shared" si="213"/>
        <v>0.9660740016232463</v>
      </c>
    </row>
    <row r="779" spans="1:30" ht="15.75" x14ac:dyDescent="0.5">
      <c r="A779" s="1" t="s">
        <v>27</v>
      </c>
      <c r="B779" s="3">
        <f>AVERAGE(B773:B777)</f>
        <v>1365478.5</v>
      </c>
      <c r="C779" s="3">
        <f t="shared" ref="C779:M779" si="215">AVERAGE(C773:C777)</f>
        <v>45781</v>
      </c>
      <c r="D779" s="3" t="e">
        <f t="shared" si="215"/>
        <v>#DIV/0!</v>
      </c>
      <c r="E779" s="3" t="e">
        <f t="shared" si="215"/>
        <v>#DIV/0!</v>
      </c>
      <c r="F779" s="3" t="e">
        <f t="shared" si="215"/>
        <v>#DIV/0!</v>
      </c>
      <c r="G779" s="3" t="e">
        <f t="shared" si="215"/>
        <v>#DIV/0!</v>
      </c>
      <c r="H779" s="3" t="e">
        <f t="shared" si="215"/>
        <v>#DIV/0!</v>
      </c>
      <c r="I779" s="3" t="e">
        <f t="shared" si="215"/>
        <v>#DIV/0!</v>
      </c>
      <c r="J779" s="3" t="e">
        <f t="shared" si="215"/>
        <v>#DIV/0!</v>
      </c>
      <c r="K779" s="3" t="e">
        <f t="shared" si="215"/>
        <v>#DIV/0!</v>
      </c>
      <c r="L779" s="3" t="e">
        <f t="shared" si="215"/>
        <v>#DIV/0!</v>
      </c>
      <c r="M779" s="3" t="e">
        <f t="shared" si="215"/>
        <v>#DIV/0!</v>
      </c>
      <c r="N779" s="3"/>
      <c r="O779" s="4"/>
      <c r="P779" s="1" t="s">
        <v>27</v>
      </c>
      <c r="Q779" s="3">
        <f>AVERAGE(Q773:Q777)</f>
        <v>6388356.1871039756</v>
      </c>
      <c r="R779" s="3">
        <f t="shared" ref="R779:S779" si="216">AVERAGE(R773:R777)</f>
        <v>226482.92320045677</v>
      </c>
      <c r="S779" s="3" t="e">
        <f t="shared" si="216"/>
        <v>#DIV/0!</v>
      </c>
      <c r="T779" s="3"/>
      <c r="U779" s="3"/>
      <c r="V779" s="3"/>
      <c r="W779" s="3"/>
      <c r="X779" s="3"/>
      <c r="Y779" s="3"/>
      <c r="Z779" s="3"/>
      <c r="AA779" s="3"/>
      <c r="AB779" s="3"/>
      <c r="AC779" t="e">
        <f t="shared" si="212"/>
        <v>#DIV/0!</v>
      </c>
      <c r="AD779" t="e">
        <f t="shared" si="213"/>
        <v>#DIV/0!</v>
      </c>
    </row>
    <row r="780" spans="1:30" ht="15.75" x14ac:dyDescent="0.5">
      <c r="A780" s="1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6"/>
      <c r="P780" s="1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>
        <f t="shared" si="212"/>
        <v>0</v>
      </c>
      <c r="AD780" t="e">
        <f t="shared" si="213"/>
        <v>#DIV/0!</v>
      </c>
    </row>
    <row r="781" spans="1:30" x14ac:dyDescent="0.4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>
        <f t="shared" si="212"/>
        <v>0</v>
      </c>
      <c r="AD781" t="e">
        <f t="shared" si="213"/>
        <v>#DIV/0!</v>
      </c>
    </row>
    <row r="782" spans="1:30" x14ac:dyDescent="0.4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>
        <f t="shared" si="212"/>
        <v>0</v>
      </c>
      <c r="AD782" t="e">
        <f t="shared" si="213"/>
        <v>#DIV/0!</v>
      </c>
    </row>
    <row r="783" spans="1:30" ht="15.75" x14ac:dyDescent="0.5">
      <c r="A783" s="1" t="s">
        <v>0</v>
      </c>
      <c r="B783" s="2" t="s">
        <v>73</v>
      </c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3"/>
      <c r="N783" s="3"/>
      <c r="O783" s="4"/>
      <c r="P783" s="1" t="s">
        <v>2</v>
      </c>
      <c r="Q783" s="2" t="str">
        <f>B783</f>
        <v>Suberic acid</v>
      </c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3"/>
      <c r="AC783">
        <f t="shared" si="212"/>
        <v>0</v>
      </c>
      <c r="AD783" t="e">
        <f t="shared" si="213"/>
        <v>#VALUE!</v>
      </c>
    </row>
    <row r="784" spans="1:30" x14ac:dyDescent="0.45">
      <c r="A784" s="3"/>
      <c r="B784" s="5" t="s">
        <v>3</v>
      </c>
      <c r="C784" s="5" t="s">
        <v>4</v>
      </c>
      <c r="D784" s="5" t="s">
        <v>5</v>
      </c>
      <c r="E784" s="5" t="s">
        <v>6</v>
      </c>
      <c r="F784" s="5" t="s">
        <v>7</v>
      </c>
      <c r="G784" s="5" t="s">
        <v>8</v>
      </c>
      <c r="H784" s="5" t="s">
        <v>9</v>
      </c>
      <c r="I784" s="5" t="s">
        <v>10</v>
      </c>
      <c r="J784" s="5" t="s">
        <v>11</v>
      </c>
      <c r="K784" s="5" t="s">
        <v>12</v>
      </c>
      <c r="L784" s="5" t="s">
        <v>13</v>
      </c>
      <c r="M784" s="5" t="s">
        <v>14</v>
      </c>
      <c r="N784" s="5" t="s">
        <v>15</v>
      </c>
      <c r="O784" s="4"/>
      <c r="P784" s="3"/>
      <c r="Q784" s="5" t="s">
        <v>3</v>
      </c>
      <c r="R784" s="5" t="s">
        <v>4</v>
      </c>
      <c r="S784" s="5" t="s">
        <v>5</v>
      </c>
      <c r="T784" s="5" t="s">
        <v>6</v>
      </c>
      <c r="U784" s="5" t="s">
        <v>7</v>
      </c>
      <c r="V784" s="5" t="s">
        <v>8</v>
      </c>
      <c r="W784" s="5" t="s">
        <v>9</v>
      </c>
      <c r="X784" s="5" t="s">
        <v>10</v>
      </c>
      <c r="Y784" s="5" t="s">
        <v>11</v>
      </c>
      <c r="Z784" s="5" t="s">
        <v>12</v>
      </c>
      <c r="AA784" s="5" t="s">
        <v>13</v>
      </c>
      <c r="AB784" s="5" t="s">
        <v>14</v>
      </c>
      <c r="AC784">
        <f t="shared" si="212"/>
        <v>0</v>
      </c>
      <c r="AD784" t="e">
        <f t="shared" si="213"/>
        <v>#VALUE!</v>
      </c>
    </row>
    <row r="785" spans="1:30" x14ac:dyDescent="0.45">
      <c r="A785" s="3" t="s">
        <v>16</v>
      </c>
      <c r="B785">
        <v>5185942</v>
      </c>
      <c r="C785">
        <v>250612</v>
      </c>
      <c r="F785" s="3"/>
      <c r="G785" s="3"/>
      <c r="H785" s="3"/>
      <c r="I785" s="3"/>
      <c r="J785" s="3"/>
      <c r="K785" s="3"/>
      <c r="L785" s="3"/>
      <c r="M785" s="3"/>
      <c r="N785" s="3">
        <v>3.6634621409977131</v>
      </c>
      <c r="O785" s="4"/>
      <c r="P785" s="3" t="s">
        <v>16</v>
      </c>
      <c r="Q785" s="3">
        <f>B785*$N785</f>
        <v>18998502.182409961</v>
      </c>
      <c r="R785" s="3">
        <f t="shared" ref="R785:R794" si="217">C785*$N785</f>
        <v>918107.57407971891</v>
      </c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>
        <f t="shared" si="212"/>
        <v>19916609.756489679</v>
      </c>
      <c r="AD785">
        <f t="shared" si="213"/>
        <v>0.95390241686185773</v>
      </c>
    </row>
    <row r="786" spans="1:30" x14ac:dyDescent="0.45">
      <c r="A786" s="3" t="s">
        <v>17</v>
      </c>
      <c r="B786">
        <v>6408784</v>
      </c>
      <c r="C786">
        <v>260724</v>
      </c>
      <c r="F786" s="3"/>
      <c r="G786" s="3"/>
      <c r="H786" s="3"/>
      <c r="I786" s="3"/>
      <c r="J786" s="3"/>
      <c r="K786" s="3"/>
      <c r="L786" s="3"/>
      <c r="M786" s="3"/>
      <c r="N786" s="3">
        <v>52.663271584675194</v>
      </c>
      <c r="O786" s="4"/>
      <c r="P786" s="3" t="s">
        <v>17</v>
      </c>
      <c r="Q786" s="3">
        <f t="shared" ref="Q786:Q794" si="218">B786*$N786</f>
        <v>337507532.31952101</v>
      </c>
      <c r="R786" s="3">
        <f t="shared" si="217"/>
        <v>13730578.820642855</v>
      </c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>
        <f t="shared" si="212"/>
        <v>351238111.14016384</v>
      </c>
      <c r="AD786">
        <f t="shared" si="213"/>
        <v>0.96090806098440851</v>
      </c>
    </row>
    <row r="787" spans="1:30" x14ac:dyDescent="0.45">
      <c r="A787" s="3" t="s">
        <v>18</v>
      </c>
      <c r="B787">
        <v>6100754</v>
      </c>
      <c r="C787">
        <v>317439</v>
      </c>
      <c r="F787" s="3"/>
      <c r="G787" s="3"/>
      <c r="H787" s="3"/>
      <c r="I787" s="3"/>
      <c r="J787" s="3"/>
      <c r="K787" s="3"/>
      <c r="L787" s="3"/>
      <c r="M787" s="3"/>
      <c r="N787" s="3">
        <v>5.27428246560173</v>
      </c>
      <c r="O787" s="4"/>
      <c r="P787" s="3" t="s">
        <v>18</v>
      </c>
      <c r="Q787" s="3">
        <f t="shared" si="218"/>
        <v>32177099.849149618</v>
      </c>
      <c r="R787" s="3">
        <f t="shared" si="217"/>
        <v>1674262.9515981476</v>
      </c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>
        <f t="shared" si="212"/>
        <v>33851362.800747767</v>
      </c>
      <c r="AD787">
        <f t="shared" si="213"/>
        <v>0.95054075189075804</v>
      </c>
    </row>
    <row r="788" spans="1:30" x14ac:dyDescent="0.45">
      <c r="A788" s="3" t="s">
        <v>19</v>
      </c>
      <c r="B788">
        <v>6275611</v>
      </c>
      <c r="C788">
        <v>350816</v>
      </c>
      <c r="F788" s="3"/>
      <c r="G788" s="3"/>
      <c r="H788" s="3"/>
      <c r="I788" s="3"/>
      <c r="J788" s="3"/>
      <c r="K788" s="3"/>
      <c r="L788" s="3"/>
      <c r="M788" s="3"/>
      <c r="N788" s="3">
        <v>1</v>
      </c>
      <c r="O788" s="4"/>
      <c r="P788" s="3" t="s">
        <v>19</v>
      </c>
      <c r="Q788" s="3">
        <f t="shared" si="218"/>
        <v>6275611</v>
      </c>
      <c r="R788" s="3">
        <f t="shared" si="217"/>
        <v>350816</v>
      </c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>
        <f t="shared" si="212"/>
        <v>6626427</v>
      </c>
      <c r="AD788">
        <f t="shared" si="213"/>
        <v>0.9470580450067585</v>
      </c>
    </row>
    <row r="789" spans="1:30" x14ac:dyDescent="0.45">
      <c r="A789" s="3" t="s">
        <v>20</v>
      </c>
      <c r="B789">
        <v>5643449</v>
      </c>
      <c r="C789">
        <v>277732</v>
      </c>
      <c r="F789" s="3"/>
      <c r="G789" s="3"/>
      <c r="H789" s="3"/>
      <c r="I789" s="3"/>
      <c r="J789" s="3"/>
      <c r="K789" s="3"/>
      <c r="L789" s="3"/>
      <c r="M789" s="3"/>
      <c r="N789" s="3">
        <v>9.4133004498598787</v>
      </c>
      <c r="O789" s="4"/>
      <c r="P789" s="3" t="s">
        <v>20</v>
      </c>
      <c r="Q789" s="3">
        <f t="shared" si="218"/>
        <v>53123481.010461286</v>
      </c>
      <c r="R789" s="3">
        <f t="shared" si="217"/>
        <v>2614374.760540484</v>
      </c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>
        <f t="shared" si="212"/>
        <v>55737855.771001771</v>
      </c>
      <c r="AD789">
        <f t="shared" si="213"/>
        <v>0.95309516800786864</v>
      </c>
    </row>
    <row r="790" spans="1:30" x14ac:dyDescent="0.45">
      <c r="A790" s="3" t="s">
        <v>21</v>
      </c>
      <c r="B790">
        <v>6422013</v>
      </c>
      <c r="C790">
        <v>328773</v>
      </c>
      <c r="F790" s="3"/>
      <c r="G790" s="3"/>
      <c r="H790" s="3"/>
      <c r="I790" s="3"/>
      <c r="J790" s="3"/>
      <c r="K790" s="3"/>
      <c r="L790" s="3"/>
      <c r="M790" s="3"/>
      <c r="N790" s="3">
        <v>3.3537949993383345</v>
      </c>
      <c r="O790" s="4"/>
      <c r="P790" s="3" t="s">
        <v>21</v>
      </c>
      <c r="Q790" s="3">
        <f t="shared" si="218"/>
        <v>21538115.085085776</v>
      </c>
      <c r="R790" s="3">
        <f t="shared" si="217"/>
        <v>1102637.2433174623</v>
      </c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>
        <f t="shared" si="212"/>
        <v>22640752.328403238</v>
      </c>
      <c r="AD790">
        <f t="shared" si="213"/>
        <v>0.95129855990102485</v>
      </c>
    </row>
    <row r="791" spans="1:30" x14ac:dyDescent="0.45">
      <c r="A791" s="3" t="s">
        <v>22</v>
      </c>
      <c r="B791">
        <v>5053458</v>
      </c>
      <c r="C791">
        <v>256368</v>
      </c>
      <c r="F791" s="3"/>
      <c r="G791" s="3"/>
      <c r="H791" s="3"/>
      <c r="I791" s="3"/>
      <c r="J791" s="3"/>
      <c r="K791" s="3"/>
      <c r="L791" s="3"/>
      <c r="M791" s="3"/>
      <c r="N791" s="3">
        <v>3.7705854651120836</v>
      </c>
      <c r="O791" s="4"/>
      <c r="P791" s="3" t="s">
        <v>22</v>
      </c>
      <c r="Q791" s="3">
        <f t="shared" si="218"/>
        <v>19054495.283354379</v>
      </c>
      <c r="R791" s="3">
        <f t="shared" si="217"/>
        <v>966657.45451985463</v>
      </c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>
        <f t="shared" si="212"/>
        <v>20021152.737874232</v>
      </c>
      <c r="AD791">
        <f t="shared" si="213"/>
        <v>0.95171819189555373</v>
      </c>
    </row>
    <row r="792" spans="1:30" x14ac:dyDescent="0.45">
      <c r="A792" s="3" t="s">
        <v>23</v>
      </c>
      <c r="B792">
        <v>6220794</v>
      </c>
      <c r="C792">
        <v>277503</v>
      </c>
      <c r="F792" s="3"/>
      <c r="G792" s="3"/>
      <c r="H792" s="3"/>
      <c r="I792" s="3"/>
      <c r="J792" s="3"/>
      <c r="K792" s="3"/>
      <c r="L792" s="3"/>
      <c r="M792" s="3"/>
      <c r="N792" s="3">
        <v>10.154589962199262</v>
      </c>
      <c r="O792" s="4"/>
      <c r="P792" s="3" t="s">
        <v>23</v>
      </c>
      <c r="Q792" s="3">
        <f t="shared" si="218"/>
        <v>63169612.309309393</v>
      </c>
      <c r="R792" s="3">
        <f t="shared" si="217"/>
        <v>2817929.1782801817</v>
      </c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>
        <f t="shared" si="212"/>
        <v>65987541.487589575</v>
      </c>
      <c r="AD792">
        <f t="shared" si="213"/>
        <v>0.95729604233232179</v>
      </c>
    </row>
    <row r="793" spans="1:30" x14ac:dyDescent="0.45">
      <c r="A793" s="3" t="s">
        <v>24</v>
      </c>
      <c r="B793">
        <v>6278937</v>
      </c>
      <c r="C793">
        <v>302200</v>
      </c>
      <c r="F793" s="3"/>
      <c r="G793" s="3"/>
      <c r="H793" s="3"/>
      <c r="I793" s="3"/>
      <c r="J793" s="3"/>
      <c r="K793" s="3"/>
      <c r="L793" s="3"/>
      <c r="M793" s="3"/>
      <c r="N793" s="3">
        <v>2.4585723137428261</v>
      </c>
      <c r="O793" s="4"/>
      <c r="P793" s="3" t="s">
        <v>24</v>
      </c>
      <c r="Q793" s="3">
        <f t="shared" si="218"/>
        <v>15437220.66793544</v>
      </c>
      <c r="R793" s="3">
        <f t="shared" si="217"/>
        <v>742980.55321308202</v>
      </c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>
        <f t="shared" si="212"/>
        <v>16180201.221148523</v>
      </c>
      <c r="AD793">
        <f t="shared" si="213"/>
        <v>0.95408088298420168</v>
      </c>
    </row>
    <row r="794" spans="1:30" x14ac:dyDescent="0.45">
      <c r="A794" s="3" t="s">
        <v>25</v>
      </c>
      <c r="B794">
        <v>6482433</v>
      </c>
      <c r="C794">
        <v>308260</v>
      </c>
      <c r="F794" s="3"/>
      <c r="G794" s="3"/>
      <c r="H794" s="3"/>
      <c r="I794" s="3"/>
      <c r="J794" s="3"/>
      <c r="K794" s="3"/>
      <c r="L794" s="3"/>
      <c r="M794" s="3"/>
      <c r="N794" s="3">
        <v>5.7441821194253215</v>
      </c>
      <c r="O794" s="4"/>
      <c r="P794" s="3" t="s">
        <v>25</v>
      </c>
      <c r="Q794" s="3">
        <f t="shared" si="218"/>
        <v>37236275.728972644</v>
      </c>
      <c r="R794" s="3">
        <f t="shared" si="217"/>
        <v>1770701.5801340495</v>
      </c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>
        <f t="shared" si="212"/>
        <v>39006977.309106693</v>
      </c>
      <c r="AD794">
        <f t="shared" si="213"/>
        <v>0.95460551669763305</v>
      </c>
    </row>
    <row r="795" spans="1:30" ht="15.75" x14ac:dyDescent="0.5">
      <c r="A795" s="1" t="s">
        <v>26</v>
      </c>
      <c r="B795" s="3">
        <f t="shared" ref="B795:M795" si="219">AVERAGE(B785:B789)</f>
        <v>5922908</v>
      </c>
      <c r="C795" s="3">
        <f t="shared" si="219"/>
        <v>291464.59999999998</v>
      </c>
      <c r="D795" s="3" t="e">
        <f t="shared" si="219"/>
        <v>#DIV/0!</v>
      </c>
      <c r="E795" s="3" t="e">
        <f t="shared" si="219"/>
        <v>#DIV/0!</v>
      </c>
      <c r="F795" s="3" t="e">
        <f t="shared" si="219"/>
        <v>#DIV/0!</v>
      </c>
      <c r="G795" s="3" t="e">
        <f t="shared" si="219"/>
        <v>#DIV/0!</v>
      </c>
      <c r="H795" s="3" t="e">
        <f t="shared" si="219"/>
        <v>#DIV/0!</v>
      </c>
      <c r="I795" s="3" t="e">
        <f t="shared" si="219"/>
        <v>#DIV/0!</v>
      </c>
      <c r="J795" s="3" t="e">
        <f t="shared" si="219"/>
        <v>#DIV/0!</v>
      </c>
      <c r="K795" s="3" t="e">
        <f t="shared" si="219"/>
        <v>#DIV/0!</v>
      </c>
      <c r="L795" s="3" t="e">
        <f t="shared" si="219"/>
        <v>#DIV/0!</v>
      </c>
      <c r="M795" s="3" t="e">
        <f t="shared" si="219"/>
        <v>#DIV/0!</v>
      </c>
      <c r="N795" s="3"/>
      <c r="O795" s="4"/>
      <c r="P795" s="1" t="s">
        <v>26</v>
      </c>
      <c r="Q795" s="3">
        <f>AVERAGE(Q785:Q789)</f>
        <v>89616445.272308379</v>
      </c>
      <c r="R795" s="3">
        <f>AVERAGE(R785:R789)</f>
        <v>3857628.021372241</v>
      </c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>
        <f t="shared" si="212"/>
        <v>93474073.293680623</v>
      </c>
      <c r="AD795">
        <f t="shared" si="213"/>
        <v>0.95873050263625303</v>
      </c>
    </row>
    <row r="796" spans="1:30" ht="15.75" x14ac:dyDescent="0.5">
      <c r="A796" s="1" t="s">
        <v>27</v>
      </c>
      <c r="B796" s="3">
        <f>AVERAGE(B790:B794)</f>
        <v>6091527</v>
      </c>
      <c r="C796" s="3">
        <f t="shared" ref="C796:M796" si="220">AVERAGE(C790:C794)</f>
        <v>294620.79999999999</v>
      </c>
      <c r="D796" s="3" t="e">
        <f t="shared" si="220"/>
        <v>#DIV/0!</v>
      </c>
      <c r="E796" s="3" t="e">
        <f t="shared" si="220"/>
        <v>#DIV/0!</v>
      </c>
      <c r="F796" s="3" t="e">
        <f t="shared" si="220"/>
        <v>#DIV/0!</v>
      </c>
      <c r="G796" s="3" t="e">
        <f t="shared" si="220"/>
        <v>#DIV/0!</v>
      </c>
      <c r="H796" s="3" t="e">
        <f t="shared" si="220"/>
        <v>#DIV/0!</v>
      </c>
      <c r="I796" s="3" t="e">
        <f t="shared" si="220"/>
        <v>#DIV/0!</v>
      </c>
      <c r="J796" s="3" t="e">
        <f t="shared" si="220"/>
        <v>#DIV/0!</v>
      </c>
      <c r="K796" s="3" t="e">
        <f t="shared" si="220"/>
        <v>#DIV/0!</v>
      </c>
      <c r="L796" s="3" t="e">
        <f t="shared" si="220"/>
        <v>#DIV/0!</v>
      </c>
      <c r="M796" s="3" t="e">
        <f t="shared" si="220"/>
        <v>#DIV/0!</v>
      </c>
      <c r="N796" s="3"/>
      <c r="O796" s="4"/>
      <c r="P796" s="1" t="s">
        <v>27</v>
      </c>
      <c r="Q796" s="3">
        <f>AVERAGE(Q790:Q794)</f>
        <v>31287143.814931523</v>
      </c>
      <c r="R796" s="3">
        <f t="shared" ref="R796" si="221">AVERAGE(R790:R794)</f>
        <v>1480181.2018929261</v>
      </c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>
        <f t="shared" si="212"/>
        <v>32767325.01682445</v>
      </c>
      <c r="AD796">
        <f t="shared" si="213"/>
        <v>0.95482752403093862</v>
      </c>
    </row>
    <row r="797" spans="1:30" ht="15.75" x14ac:dyDescent="0.5">
      <c r="A797" s="1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6"/>
      <c r="P797" s="1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>
        <f t="shared" si="212"/>
        <v>0</v>
      </c>
      <c r="AD797" t="e">
        <f t="shared" si="213"/>
        <v>#DIV/0!</v>
      </c>
    </row>
    <row r="798" spans="1:30" x14ac:dyDescent="0.4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>
        <f t="shared" si="212"/>
        <v>0</v>
      </c>
      <c r="AD798" t="e">
        <f t="shared" si="213"/>
        <v>#DIV/0!</v>
      </c>
    </row>
    <row r="799" spans="1:30" x14ac:dyDescent="0.4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>
        <f t="shared" si="212"/>
        <v>0</v>
      </c>
      <c r="AD799" t="e">
        <f t="shared" si="213"/>
        <v>#DIV/0!</v>
      </c>
    </row>
    <row r="800" spans="1:30" ht="15.75" x14ac:dyDescent="0.5">
      <c r="A800" s="1" t="s">
        <v>0</v>
      </c>
      <c r="B800" s="2" t="s">
        <v>74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3"/>
      <c r="N800" s="3"/>
      <c r="O800" s="4"/>
      <c r="P800" s="1" t="s">
        <v>2</v>
      </c>
      <c r="Q800" s="2" t="str">
        <f>B800</f>
        <v>Succinate</v>
      </c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3"/>
      <c r="AC800">
        <f t="shared" si="212"/>
        <v>0</v>
      </c>
      <c r="AD800" t="e">
        <f t="shared" si="213"/>
        <v>#VALUE!</v>
      </c>
    </row>
    <row r="801" spans="1:30" x14ac:dyDescent="0.45">
      <c r="A801" s="3"/>
      <c r="B801" s="5" t="s">
        <v>3</v>
      </c>
      <c r="C801" s="5" t="s">
        <v>4</v>
      </c>
      <c r="D801" s="5" t="s">
        <v>5</v>
      </c>
      <c r="E801" s="5" t="s">
        <v>6</v>
      </c>
      <c r="F801" s="5" t="s">
        <v>7</v>
      </c>
      <c r="G801" s="5" t="s">
        <v>8</v>
      </c>
      <c r="H801" s="5" t="s">
        <v>9</v>
      </c>
      <c r="I801" s="5" t="s">
        <v>10</v>
      </c>
      <c r="J801" s="5" t="s">
        <v>11</v>
      </c>
      <c r="K801" s="5" t="s">
        <v>12</v>
      </c>
      <c r="L801" s="5" t="s">
        <v>13</v>
      </c>
      <c r="M801" s="5" t="s">
        <v>14</v>
      </c>
      <c r="N801" s="5" t="s">
        <v>15</v>
      </c>
      <c r="O801" s="4"/>
      <c r="P801" s="3"/>
      <c r="Q801" s="5" t="s">
        <v>3</v>
      </c>
      <c r="R801" s="5" t="s">
        <v>4</v>
      </c>
      <c r="S801" s="5" t="s">
        <v>5</v>
      </c>
      <c r="T801" s="5" t="s">
        <v>6</v>
      </c>
      <c r="U801" s="5" t="s">
        <v>7</v>
      </c>
      <c r="V801" s="5" t="s">
        <v>8</v>
      </c>
      <c r="W801" s="5" t="s">
        <v>9</v>
      </c>
      <c r="X801" s="5" t="s">
        <v>10</v>
      </c>
      <c r="Y801" s="5" t="s">
        <v>11</v>
      </c>
      <c r="Z801" s="5" t="s">
        <v>12</v>
      </c>
      <c r="AA801" s="5" t="s">
        <v>13</v>
      </c>
      <c r="AB801" s="5" t="s">
        <v>14</v>
      </c>
      <c r="AC801">
        <f t="shared" si="212"/>
        <v>0</v>
      </c>
      <c r="AD801" t="e">
        <f t="shared" si="213"/>
        <v>#VALUE!</v>
      </c>
    </row>
    <row r="802" spans="1:30" x14ac:dyDescent="0.45">
      <c r="A802" s="3" t="s">
        <v>16</v>
      </c>
      <c r="B802">
        <v>246482</v>
      </c>
      <c r="F802" s="3"/>
      <c r="G802" s="3"/>
      <c r="H802" s="3"/>
      <c r="I802" s="3"/>
      <c r="J802" s="3"/>
      <c r="K802" s="3"/>
      <c r="L802" s="3"/>
      <c r="M802" s="3"/>
      <c r="N802" s="3">
        <v>3.6634621409977131</v>
      </c>
      <c r="O802" s="4"/>
      <c r="P802" s="3" t="s">
        <v>16</v>
      </c>
      <c r="Q802" s="3">
        <f>B802*$N802</f>
        <v>902977.4754373983</v>
      </c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>
        <f t="shared" si="212"/>
        <v>902977.4754373983</v>
      </c>
      <c r="AD802">
        <f t="shared" si="213"/>
        <v>1</v>
      </c>
    </row>
    <row r="803" spans="1:30" x14ac:dyDescent="0.45">
      <c r="A803" s="3" t="s">
        <v>17</v>
      </c>
      <c r="B803">
        <v>12335151</v>
      </c>
      <c r="C803">
        <v>16182</v>
      </c>
      <c r="F803" s="3"/>
      <c r="G803" s="3"/>
      <c r="H803" s="3"/>
      <c r="I803" s="3"/>
      <c r="J803" s="3"/>
      <c r="K803" s="3"/>
      <c r="L803" s="3"/>
      <c r="M803" s="3"/>
      <c r="N803" s="3">
        <v>52.663271584675194</v>
      </c>
      <c r="O803" s="4"/>
      <c r="P803" s="3" t="s">
        <v>17</v>
      </c>
      <c r="Q803" s="3">
        <f t="shared" ref="Q803:R811" si="222">B803*$N803</f>
        <v>649609407.15097785</v>
      </c>
      <c r="R803" s="3">
        <f t="shared" si="222"/>
        <v>852197.06078321394</v>
      </c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>
        <f t="shared" si="212"/>
        <v>650461604.21176112</v>
      </c>
      <c r="AD803">
        <f t="shared" si="213"/>
        <v>0.9986898580096577</v>
      </c>
    </row>
    <row r="804" spans="1:30" x14ac:dyDescent="0.45">
      <c r="A804" s="3" t="s">
        <v>18</v>
      </c>
      <c r="B804">
        <v>10286699</v>
      </c>
      <c r="F804" s="3"/>
      <c r="G804" s="3"/>
      <c r="H804" s="3"/>
      <c r="I804" s="3"/>
      <c r="J804" s="3"/>
      <c r="K804" s="3"/>
      <c r="L804" s="3"/>
      <c r="M804" s="3"/>
      <c r="N804" s="3">
        <v>5.27428246560173</v>
      </c>
      <c r="O804" s="4"/>
      <c r="P804" s="3" t="s">
        <v>18</v>
      </c>
      <c r="Q804" s="3">
        <f t="shared" si="222"/>
        <v>54254956.164622851</v>
      </c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>
        <f t="shared" si="212"/>
        <v>54254956.164622851</v>
      </c>
      <c r="AD804">
        <f t="shared" si="213"/>
        <v>1</v>
      </c>
    </row>
    <row r="805" spans="1:30" x14ac:dyDescent="0.45">
      <c r="A805" s="3" t="s">
        <v>19</v>
      </c>
      <c r="B805">
        <v>39900568</v>
      </c>
      <c r="C805">
        <v>20250</v>
      </c>
      <c r="F805" s="3"/>
      <c r="G805" s="3"/>
      <c r="H805" s="3"/>
      <c r="I805" s="3"/>
      <c r="J805" s="3"/>
      <c r="K805" s="3"/>
      <c r="L805" s="3"/>
      <c r="M805" s="3"/>
      <c r="N805" s="3">
        <v>1</v>
      </c>
      <c r="O805" s="4"/>
      <c r="P805" s="3" t="s">
        <v>19</v>
      </c>
      <c r="Q805" s="3">
        <f t="shared" si="222"/>
        <v>39900568</v>
      </c>
      <c r="R805" s="3">
        <f t="shared" si="222"/>
        <v>20250</v>
      </c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>
        <f t="shared" si="212"/>
        <v>39920818</v>
      </c>
      <c r="AD805">
        <f t="shared" si="213"/>
        <v>0.99949274586507719</v>
      </c>
    </row>
    <row r="806" spans="1:30" x14ac:dyDescent="0.45">
      <c r="A806" s="3" t="s">
        <v>20</v>
      </c>
      <c r="B806">
        <v>12016691</v>
      </c>
      <c r="F806" s="3"/>
      <c r="G806" s="3"/>
      <c r="H806" s="3"/>
      <c r="I806" s="3"/>
      <c r="J806" s="3"/>
      <c r="K806" s="3"/>
      <c r="L806" s="3"/>
      <c r="M806" s="3"/>
      <c r="N806" s="3">
        <v>9.4133004498598787</v>
      </c>
      <c r="O806" s="4"/>
      <c r="P806" s="3" t="s">
        <v>20</v>
      </c>
      <c r="Q806" s="3">
        <f t="shared" si="222"/>
        <v>113116722.79612716</v>
      </c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>
        <f t="shared" si="212"/>
        <v>113116722.79612716</v>
      </c>
      <c r="AD806">
        <f t="shared" si="213"/>
        <v>1</v>
      </c>
    </row>
    <row r="807" spans="1:30" x14ac:dyDescent="0.45">
      <c r="A807" s="3" t="s">
        <v>21</v>
      </c>
      <c r="B807">
        <v>28817375</v>
      </c>
      <c r="C807">
        <v>13236</v>
      </c>
      <c r="F807" s="3"/>
      <c r="G807" s="3"/>
      <c r="H807" s="3"/>
      <c r="I807" s="3"/>
      <c r="J807" s="3"/>
      <c r="K807" s="3"/>
      <c r="L807" s="3"/>
      <c r="M807" s="3"/>
      <c r="N807" s="3">
        <v>3.3537949993383345</v>
      </c>
      <c r="O807" s="4"/>
      <c r="P807" s="3" t="s">
        <v>21</v>
      </c>
      <c r="Q807" s="3">
        <f t="shared" si="222"/>
        <v>96647568.169057533</v>
      </c>
      <c r="R807" s="3">
        <f t="shared" si="222"/>
        <v>44390.830611242192</v>
      </c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>
        <f t="shared" si="212"/>
        <v>96691958.999668777</v>
      </c>
      <c r="AD807">
        <f t="shared" si="213"/>
        <v>0.99954090463084533</v>
      </c>
    </row>
    <row r="808" spans="1:30" x14ac:dyDescent="0.45">
      <c r="A808" s="3" t="s">
        <v>22</v>
      </c>
      <c r="B808">
        <v>105951</v>
      </c>
      <c r="F808" s="3"/>
      <c r="G808" s="3"/>
      <c r="H808" s="3"/>
      <c r="I808" s="3"/>
      <c r="J808" s="3"/>
      <c r="K808" s="3"/>
      <c r="L808" s="3"/>
      <c r="M808" s="3"/>
      <c r="N808" s="3">
        <v>3.7705854651120836</v>
      </c>
      <c r="O808" s="4"/>
      <c r="P808" s="3" t="s">
        <v>22</v>
      </c>
      <c r="Q808" s="3">
        <f t="shared" si="222"/>
        <v>399497.30061409035</v>
      </c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>
        <f t="shared" si="212"/>
        <v>399497.30061409035</v>
      </c>
      <c r="AD808">
        <f t="shared" si="213"/>
        <v>1</v>
      </c>
    </row>
    <row r="809" spans="1:30" x14ac:dyDescent="0.45">
      <c r="A809" s="3" t="s">
        <v>23</v>
      </c>
      <c r="B809">
        <v>8550012</v>
      </c>
      <c r="C809">
        <v>12609</v>
      </c>
      <c r="F809" s="3"/>
      <c r="G809" s="3"/>
      <c r="H809" s="3"/>
      <c r="I809" s="3"/>
      <c r="J809" s="3"/>
      <c r="K809" s="3"/>
      <c r="L809" s="3"/>
      <c r="M809" s="3"/>
      <c r="N809" s="3">
        <v>10.154589962199262</v>
      </c>
      <c r="O809" s="4"/>
      <c r="P809" s="3" t="s">
        <v>23</v>
      </c>
      <c r="Q809" s="3">
        <f t="shared" si="222"/>
        <v>86821866.03188324</v>
      </c>
      <c r="R809" s="3">
        <f t="shared" si="222"/>
        <v>128039.22483337049</v>
      </c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>
        <f t="shared" si="212"/>
        <v>86949905.256716609</v>
      </c>
      <c r="AD809">
        <f t="shared" si="213"/>
        <v>0.99852743686775347</v>
      </c>
    </row>
    <row r="810" spans="1:30" x14ac:dyDescent="0.45">
      <c r="A810" s="3" t="s">
        <v>24</v>
      </c>
      <c r="B810">
        <v>46618338</v>
      </c>
      <c r="F810" s="3"/>
      <c r="G810" s="3"/>
      <c r="H810" s="3"/>
      <c r="I810" s="3"/>
      <c r="J810" s="3"/>
      <c r="K810" s="3"/>
      <c r="L810" s="3"/>
      <c r="M810" s="3"/>
      <c r="N810" s="3">
        <v>2.4585723137428261</v>
      </c>
      <c r="O810" s="4"/>
      <c r="P810" s="3" t="s">
        <v>24</v>
      </c>
      <c r="Q810" s="3">
        <f t="shared" si="222"/>
        <v>114614555.11950511</v>
      </c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>
        <f t="shared" si="212"/>
        <v>114614555.11950511</v>
      </c>
      <c r="AD810">
        <f t="shared" si="213"/>
        <v>1</v>
      </c>
    </row>
    <row r="811" spans="1:30" x14ac:dyDescent="0.45">
      <c r="A811" s="3" t="s">
        <v>25</v>
      </c>
      <c r="B811">
        <v>8732661</v>
      </c>
      <c r="F811" s="3"/>
      <c r="G811" s="3"/>
      <c r="H811" s="3"/>
      <c r="I811" s="3"/>
      <c r="J811" s="3"/>
      <c r="K811" s="3"/>
      <c r="L811" s="3"/>
      <c r="M811" s="3"/>
      <c r="N811" s="3">
        <v>5.7441821194253215</v>
      </c>
      <c r="O811" s="4"/>
      <c r="P811" s="3" t="s">
        <v>25</v>
      </c>
      <c r="Q811" s="3">
        <f t="shared" si="222"/>
        <v>50161995.171202846</v>
      </c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>
        <f t="shared" si="212"/>
        <v>50161995.171202846</v>
      </c>
      <c r="AD811">
        <f t="shared" si="213"/>
        <v>1</v>
      </c>
    </row>
    <row r="812" spans="1:30" ht="15.75" x14ac:dyDescent="0.5">
      <c r="A812" s="1" t="s">
        <v>26</v>
      </c>
      <c r="B812" s="3">
        <f t="shared" ref="B812:M812" si="223">AVERAGE(B802:B806)</f>
        <v>14957118.199999999</v>
      </c>
      <c r="C812" s="3">
        <f t="shared" si="223"/>
        <v>18216</v>
      </c>
      <c r="D812" s="3" t="e">
        <f t="shared" si="223"/>
        <v>#DIV/0!</v>
      </c>
      <c r="E812" s="3" t="e">
        <f t="shared" si="223"/>
        <v>#DIV/0!</v>
      </c>
      <c r="F812" s="3" t="e">
        <f t="shared" si="223"/>
        <v>#DIV/0!</v>
      </c>
      <c r="G812" s="3" t="e">
        <f t="shared" si="223"/>
        <v>#DIV/0!</v>
      </c>
      <c r="H812" s="3" t="e">
        <f t="shared" si="223"/>
        <v>#DIV/0!</v>
      </c>
      <c r="I812" s="3" t="e">
        <f t="shared" si="223"/>
        <v>#DIV/0!</v>
      </c>
      <c r="J812" s="3" t="e">
        <f t="shared" si="223"/>
        <v>#DIV/0!</v>
      </c>
      <c r="K812" s="3" t="e">
        <f t="shared" si="223"/>
        <v>#DIV/0!</v>
      </c>
      <c r="L812" s="3" t="e">
        <f t="shared" si="223"/>
        <v>#DIV/0!</v>
      </c>
      <c r="M812" s="3" t="e">
        <f t="shared" si="223"/>
        <v>#DIV/0!</v>
      </c>
      <c r="N812" s="3"/>
      <c r="O812" s="4"/>
      <c r="P812" s="1" t="s">
        <v>26</v>
      </c>
      <c r="Q812" s="3">
        <f>AVERAGE(Q802:Q806)</f>
        <v>171556926.31743306</v>
      </c>
      <c r="R812" s="3">
        <f>AVERAGE(R802:R806)</f>
        <v>436223.53039160697</v>
      </c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>
        <f t="shared" si="212"/>
        <v>171993149.84782466</v>
      </c>
      <c r="AD812">
        <f t="shared" si="213"/>
        <v>0.9974637156725279</v>
      </c>
    </row>
    <row r="813" spans="1:30" ht="15.75" x14ac:dyDescent="0.5">
      <c r="A813" s="1" t="s">
        <v>27</v>
      </c>
      <c r="B813" s="3">
        <f>AVERAGE(B807:B811)</f>
        <v>18564867.399999999</v>
      </c>
      <c r="C813" s="3">
        <f t="shared" ref="C813:M813" si="224">AVERAGE(C807:C811)</f>
        <v>12922.5</v>
      </c>
      <c r="D813" s="3" t="e">
        <f t="shared" si="224"/>
        <v>#DIV/0!</v>
      </c>
      <c r="E813" s="3" t="e">
        <f t="shared" si="224"/>
        <v>#DIV/0!</v>
      </c>
      <c r="F813" s="3" t="e">
        <f t="shared" si="224"/>
        <v>#DIV/0!</v>
      </c>
      <c r="G813" s="3" t="e">
        <f t="shared" si="224"/>
        <v>#DIV/0!</v>
      </c>
      <c r="H813" s="3" t="e">
        <f t="shared" si="224"/>
        <v>#DIV/0!</v>
      </c>
      <c r="I813" s="3" t="e">
        <f t="shared" si="224"/>
        <v>#DIV/0!</v>
      </c>
      <c r="J813" s="3" t="e">
        <f t="shared" si="224"/>
        <v>#DIV/0!</v>
      </c>
      <c r="K813" s="3" t="e">
        <f t="shared" si="224"/>
        <v>#DIV/0!</v>
      </c>
      <c r="L813" s="3" t="e">
        <f t="shared" si="224"/>
        <v>#DIV/0!</v>
      </c>
      <c r="M813" s="3" t="e">
        <f t="shared" si="224"/>
        <v>#DIV/0!</v>
      </c>
      <c r="N813" s="3"/>
      <c r="O813" s="4"/>
      <c r="P813" s="1" t="s">
        <v>27</v>
      </c>
      <c r="Q813" s="3">
        <f>AVERAGE(Q807:Q811)</f>
        <v>69729096.358452559</v>
      </c>
      <c r="R813" s="3">
        <f t="shared" ref="R813" si="225">AVERAGE(R807:R811)</f>
        <v>86215.027722306346</v>
      </c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>
        <f t="shared" si="212"/>
        <v>69815311.386174858</v>
      </c>
      <c r="AD813">
        <f t="shared" si="213"/>
        <v>0.99876509857206808</v>
      </c>
    </row>
    <row r="814" spans="1:30" ht="15.75" x14ac:dyDescent="0.5">
      <c r="A814" s="1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6"/>
      <c r="P814" s="1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>
        <f t="shared" si="212"/>
        <v>0</v>
      </c>
      <c r="AD814" t="e">
        <f t="shared" si="213"/>
        <v>#DIV/0!</v>
      </c>
    </row>
    <row r="815" spans="1:30" x14ac:dyDescent="0.4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>
        <f t="shared" si="212"/>
        <v>0</v>
      </c>
      <c r="AD815" t="e">
        <f t="shared" si="213"/>
        <v>#DIV/0!</v>
      </c>
    </row>
    <row r="816" spans="1:30" x14ac:dyDescent="0.4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>
        <f t="shared" si="212"/>
        <v>0</v>
      </c>
      <c r="AD816" t="e">
        <f t="shared" si="213"/>
        <v>#DIV/0!</v>
      </c>
    </row>
    <row r="817" spans="1:30" ht="15.75" x14ac:dyDescent="0.5">
      <c r="A817" s="1" t="s">
        <v>0</v>
      </c>
      <c r="B817" s="2" t="s">
        <v>75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3"/>
      <c r="N817" s="3"/>
      <c r="O817" s="4"/>
      <c r="P817" s="1" t="s">
        <v>2</v>
      </c>
      <c r="Q817" s="2" t="str">
        <f>B817</f>
        <v>Taurine</v>
      </c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3"/>
      <c r="AC817">
        <f t="shared" si="212"/>
        <v>0</v>
      </c>
      <c r="AD817" t="e">
        <f t="shared" si="213"/>
        <v>#VALUE!</v>
      </c>
    </row>
    <row r="818" spans="1:30" x14ac:dyDescent="0.45">
      <c r="A818" s="3"/>
      <c r="B818" s="5" t="s">
        <v>3</v>
      </c>
      <c r="C818" s="5" t="s">
        <v>4</v>
      </c>
      <c r="D818" s="5" t="s">
        <v>5</v>
      </c>
      <c r="E818" s="5" t="s">
        <v>6</v>
      </c>
      <c r="F818" s="5" t="s">
        <v>7</v>
      </c>
      <c r="G818" s="5" t="s">
        <v>8</v>
      </c>
      <c r="H818" s="5" t="s">
        <v>9</v>
      </c>
      <c r="I818" s="5" t="s">
        <v>10</v>
      </c>
      <c r="J818" s="5" t="s">
        <v>11</v>
      </c>
      <c r="K818" s="5" t="s">
        <v>12</v>
      </c>
      <c r="L818" s="5" t="s">
        <v>13</v>
      </c>
      <c r="M818" s="5" t="s">
        <v>14</v>
      </c>
      <c r="N818" s="5" t="s">
        <v>15</v>
      </c>
      <c r="O818" s="4"/>
      <c r="P818" s="3"/>
      <c r="Q818" s="5" t="s">
        <v>3</v>
      </c>
      <c r="R818" s="5" t="s">
        <v>4</v>
      </c>
      <c r="S818" s="5" t="s">
        <v>5</v>
      </c>
      <c r="T818" s="5" t="s">
        <v>6</v>
      </c>
      <c r="U818" s="5" t="s">
        <v>7</v>
      </c>
      <c r="V818" s="5" t="s">
        <v>8</v>
      </c>
      <c r="W818" s="5" t="s">
        <v>9</v>
      </c>
      <c r="X818" s="5" t="s">
        <v>10</v>
      </c>
      <c r="Y818" s="5" t="s">
        <v>11</v>
      </c>
      <c r="Z818" s="5" t="s">
        <v>12</v>
      </c>
      <c r="AA818" s="5" t="s">
        <v>13</v>
      </c>
      <c r="AB818" s="5" t="s">
        <v>14</v>
      </c>
      <c r="AC818">
        <f t="shared" si="212"/>
        <v>0</v>
      </c>
      <c r="AD818" t="e">
        <f t="shared" si="213"/>
        <v>#VALUE!</v>
      </c>
    </row>
    <row r="819" spans="1:30" x14ac:dyDescent="0.45">
      <c r="A819" s="3" t="s">
        <v>16</v>
      </c>
      <c r="B819">
        <v>10326808</v>
      </c>
      <c r="C819">
        <v>41717</v>
      </c>
      <c r="F819" s="3"/>
      <c r="G819" s="3"/>
      <c r="H819" s="3"/>
      <c r="I819" s="3"/>
      <c r="J819" s="3"/>
      <c r="K819" s="3"/>
      <c r="L819" s="3"/>
      <c r="M819" s="3"/>
      <c r="N819" s="3">
        <v>3.6634621409977131</v>
      </c>
      <c r="O819" s="4"/>
      <c r="P819" s="3" t="s">
        <v>16</v>
      </c>
      <c r="Q819" s="3">
        <f>B819*$N819</f>
        <v>37831870.145352311</v>
      </c>
      <c r="R819" s="3">
        <f t="shared" ref="R819:R822" si="226">C819*$N819</f>
        <v>152828.65013600158</v>
      </c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>
        <f t="shared" si="212"/>
        <v>37984698.795488313</v>
      </c>
      <c r="AD819">
        <f t="shared" si="213"/>
        <v>0.99597657333130796</v>
      </c>
    </row>
    <row r="820" spans="1:30" x14ac:dyDescent="0.45">
      <c r="A820" s="3" t="s">
        <v>17</v>
      </c>
      <c r="B820">
        <v>2328203</v>
      </c>
      <c r="F820" s="3"/>
      <c r="G820" s="3"/>
      <c r="H820" s="3"/>
      <c r="I820" s="3"/>
      <c r="J820" s="3"/>
      <c r="K820" s="3"/>
      <c r="L820" s="3"/>
      <c r="M820" s="3"/>
      <c r="N820" s="3">
        <v>52.663271584675194</v>
      </c>
      <c r="O820" s="4"/>
      <c r="P820" s="3" t="s">
        <v>17</v>
      </c>
      <c r="Q820" s="3">
        <f t="shared" ref="Q820:R828" si="227">B820*$N820</f>
        <v>122610786.89325555</v>
      </c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>
        <f t="shared" si="212"/>
        <v>122610786.89325555</v>
      </c>
      <c r="AD820">
        <f t="shared" si="213"/>
        <v>1</v>
      </c>
    </row>
    <row r="821" spans="1:30" x14ac:dyDescent="0.45">
      <c r="A821" s="3" t="s">
        <v>18</v>
      </c>
      <c r="B821">
        <v>1342498</v>
      </c>
      <c r="F821" s="3"/>
      <c r="G821" s="3"/>
      <c r="H821" s="3"/>
      <c r="I821" s="3"/>
      <c r="J821" s="3"/>
      <c r="K821" s="3"/>
      <c r="L821" s="3"/>
      <c r="M821" s="3"/>
      <c r="N821" s="3">
        <v>5.27428246560173</v>
      </c>
      <c r="O821" s="4"/>
      <c r="P821" s="3" t="s">
        <v>18</v>
      </c>
      <c r="Q821" s="3">
        <f t="shared" si="227"/>
        <v>7080713.6615053909</v>
      </c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>
        <f t="shared" si="212"/>
        <v>7080713.6615053909</v>
      </c>
      <c r="AD821">
        <f t="shared" si="213"/>
        <v>1</v>
      </c>
    </row>
    <row r="822" spans="1:30" x14ac:dyDescent="0.45">
      <c r="A822" s="3" t="s">
        <v>19</v>
      </c>
      <c r="B822">
        <v>8311446</v>
      </c>
      <c r="C822">
        <v>22205</v>
      </c>
      <c r="F822" s="3"/>
      <c r="G822" s="3"/>
      <c r="H822" s="3"/>
      <c r="I822" s="3"/>
      <c r="J822" s="3"/>
      <c r="K822" s="3"/>
      <c r="L822" s="3"/>
      <c r="M822" s="3"/>
      <c r="N822" s="3">
        <v>1</v>
      </c>
      <c r="O822" s="4"/>
      <c r="P822" s="3" t="s">
        <v>19</v>
      </c>
      <c r="Q822" s="3">
        <f t="shared" si="227"/>
        <v>8311446</v>
      </c>
      <c r="R822" s="3">
        <f t="shared" si="226"/>
        <v>22205</v>
      </c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>
        <f t="shared" si="212"/>
        <v>8333651</v>
      </c>
      <c r="AD822">
        <f t="shared" si="213"/>
        <v>0.99733550157068007</v>
      </c>
    </row>
    <row r="823" spans="1:30" x14ac:dyDescent="0.45">
      <c r="A823" s="3" t="s">
        <v>20</v>
      </c>
      <c r="B823">
        <v>1359885</v>
      </c>
      <c r="F823" s="3"/>
      <c r="G823" s="3"/>
      <c r="H823" s="3"/>
      <c r="I823" s="3"/>
      <c r="J823" s="3"/>
      <c r="K823" s="3"/>
      <c r="L823" s="3"/>
      <c r="M823" s="3"/>
      <c r="N823" s="3">
        <v>9.4133004498598787</v>
      </c>
      <c r="O823" s="4"/>
      <c r="P823" s="3" t="s">
        <v>20</v>
      </c>
      <c r="Q823" s="3">
        <f t="shared" si="227"/>
        <v>12801006.082257701</v>
      </c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>
        <f t="shared" si="212"/>
        <v>12801006.082257701</v>
      </c>
      <c r="AD823">
        <f t="shared" si="213"/>
        <v>1</v>
      </c>
    </row>
    <row r="824" spans="1:30" x14ac:dyDescent="0.45">
      <c r="A824" s="3" t="s">
        <v>21</v>
      </c>
      <c r="B824">
        <v>5039045</v>
      </c>
      <c r="C824">
        <v>33686</v>
      </c>
      <c r="F824" s="3"/>
      <c r="G824" s="3"/>
      <c r="H824" s="3"/>
      <c r="I824" s="3"/>
      <c r="J824" s="3"/>
      <c r="K824" s="3"/>
      <c r="L824" s="3"/>
      <c r="M824" s="3"/>
      <c r="N824" s="3">
        <v>3.3537949993383345</v>
      </c>
      <c r="O824" s="4"/>
      <c r="P824" s="3" t="s">
        <v>21</v>
      </c>
      <c r="Q824" s="3">
        <f t="shared" si="227"/>
        <v>16899923.922440838</v>
      </c>
      <c r="R824" s="3">
        <f t="shared" si="227"/>
        <v>112975.93834771114</v>
      </c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>
        <f t="shared" si="212"/>
        <v>17012899.86078855</v>
      </c>
      <c r="AD824">
        <f t="shared" si="213"/>
        <v>0.99335939556030073</v>
      </c>
    </row>
    <row r="825" spans="1:30" x14ac:dyDescent="0.45">
      <c r="A825" s="3" t="s">
        <v>22</v>
      </c>
      <c r="B825">
        <v>2463765</v>
      </c>
      <c r="F825" s="3"/>
      <c r="G825" s="3"/>
      <c r="H825" s="3"/>
      <c r="I825" s="3"/>
      <c r="J825" s="3"/>
      <c r="K825" s="3"/>
      <c r="L825" s="3"/>
      <c r="M825" s="3"/>
      <c r="N825" s="3">
        <v>3.7705854651120836</v>
      </c>
      <c r="O825" s="4"/>
      <c r="P825" s="3" t="s">
        <v>22</v>
      </c>
      <c r="Q825" s="3">
        <f t="shared" si="227"/>
        <v>9289836.4984518718</v>
      </c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>
        <f t="shared" si="212"/>
        <v>9289836.4984518718</v>
      </c>
      <c r="AD825">
        <f t="shared" si="213"/>
        <v>1</v>
      </c>
    </row>
    <row r="826" spans="1:30" x14ac:dyDescent="0.45">
      <c r="A826" s="3" t="s">
        <v>23</v>
      </c>
      <c r="B826">
        <v>1169437</v>
      </c>
      <c r="F826" s="3"/>
      <c r="G826" s="3"/>
      <c r="H826" s="3"/>
      <c r="I826" s="3"/>
      <c r="J826" s="3"/>
      <c r="K826" s="3"/>
      <c r="L826" s="3"/>
      <c r="M826" s="3"/>
      <c r="N826" s="3">
        <v>10.154589962199262</v>
      </c>
      <c r="O826" s="4"/>
      <c r="P826" s="3" t="s">
        <v>23</v>
      </c>
      <c r="Q826" s="3">
        <f t="shared" si="227"/>
        <v>11875153.221624419</v>
      </c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>
        <f t="shared" si="212"/>
        <v>11875153.221624419</v>
      </c>
      <c r="AD826">
        <f t="shared" si="213"/>
        <v>1</v>
      </c>
    </row>
    <row r="827" spans="1:30" x14ac:dyDescent="0.45">
      <c r="A827" s="3" t="s">
        <v>24</v>
      </c>
      <c r="B827">
        <v>2574937</v>
      </c>
      <c r="F827" s="3"/>
      <c r="G827" s="3"/>
      <c r="H827" s="3"/>
      <c r="I827" s="3"/>
      <c r="J827" s="3"/>
      <c r="K827" s="3"/>
      <c r="L827" s="3"/>
      <c r="M827" s="3"/>
      <c r="N827" s="3">
        <v>2.4585723137428261</v>
      </c>
      <c r="O827" s="4"/>
      <c r="P827" s="3" t="s">
        <v>24</v>
      </c>
      <c r="Q827" s="3">
        <f t="shared" si="227"/>
        <v>6330668.8178320117</v>
      </c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>
        <f t="shared" si="212"/>
        <v>6330668.8178320117</v>
      </c>
      <c r="AD827">
        <f t="shared" si="213"/>
        <v>1</v>
      </c>
    </row>
    <row r="828" spans="1:30" x14ac:dyDescent="0.45">
      <c r="A828" s="3" t="s">
        <v>25</v>
      </c>
      <c r="B828">
        <v>1356746</v>
      </c>
      <c r="F828" s="3"/>
      <c r="G828" s="3"/>
      <c r="H828" s="3"/>
      <c r="I828" s="3"/>
      <c r="J828" s="3"/>
      <c r="K828" s="3"/>
      <c r="L828" s="3"/>
      <c r="M828" s="3"/>
      <c r="N828" s="3">
        <v>5.7441821194253215</v>
      </c>
      <c r="O828" s="4"/>
      <c r="P828" s="3" t="s">
        <v>25</v>
      </c>
      <c r="Q828" s="3">
        <f t="shared" si="227"/>
        <v>7793396.1138018277</v>
      </c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>
        <f t="shared" si="212"/>
        <v>7793396.1138018277</v>
      </c>
      <c r="AD828">
        <f t="shared" si="213"/>
        <v>1</v>
      </c>
    </row>
    <row r="829" spans="1:30" ht="15.75" x14ac:dyDescent="0.5">
      <c r="A829" s="1" t="s">
        <v>26</v>
      </c>
      <c r="B829" s="3">
        <f t="shared" ref="B829:M829" si="228">AVERAGE(B819:B823)</f>
        <v>4733768</v>
      </c>
      <c r="C829" s="3">
        <f t="shared" si="228"/>
        <v>31961</v>
      </c>
      <c r="D829" s="3" t="e">
        <f t="shared" si="228"/>
        <v>#DIV/0!</v>
      </c>
      <c r="E829" s="3" t="e">
        <f t="shared" si="228"/>
        <v>#DIV/0!</v>
      </c>
      <c r="F829" s="3" t="e">
        <f t="shared" si="228"/>
        <v>#DIV/0!</v>
      </c>
      <c r="G829" s="3" t="e">
        <f t="shared" si="228"/>
        <v>#DIV/0!</v>
      </c>
      <c r="H829" s="3" t="e">
        <f t="shared" si="228"/>
        <v>#DIV/0!</v>
      </c>
      <c r="I829" s="3" t="e">
        <f t="shared" si="228"/>
        <v>#DIV/0!</v>
      </c>
      <c r="J829" s="3" t="e">
        <f t="shared" si="228"/>
        <v>#DIV/0!</v>
      </c>
      <c r="K829" s="3" t="e">
        <f t="shared" si="228"/>
        <v>#DIV/0!</v>
      </c>
      <c r="L829" s="3" t="e">
        <f t="shared" si="228"/>
        <v>#DIV/0!</v>
      </c>
      <c r="M829" s="3" t="e">
        <f t="shared" si="228"/>
        <v>#DIV/0!</v>
      </c>
      <c r="N829" s="3"/>
      <c r="O829" s="4"/>
      <c r="P829" s="1" t="s">
        <v>26</v>
      </c>
      <c r="Q829" s="3">
        <f>AVERAGE(Q819:Q823)</f>
        <v>37727164.556474194</v>
      </c>
      <c r="R829" s="3">
        <f>AVERAGE(R819:R823)</f>
        <v>87516.825068000791</v>
      </c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>
        <f t="shared" si="212"/>
        <v>37814681.381542198</v>
      </c>
      <c r="AD829">
        <f t="shared" si="213"/>
        <v>0.99768563896691398</v>
      </c>
    </row>
    <row r="830" spans="1:30" ht="15.75" x14ac:dyDescent="0.5">
      <c r="A830" s="1" t="s">
        <v>27</v>
      </c>
      <c r="B830" s="3">
        <f>AVERAGE(B824:B828)</f>
        <v>2520786</v>
      </c>
      <c r="C830" s="3">
        <f t="shared" ref="C830:M830" si="229">AVERAGE(C824:C828)</f>
        <v>33686</v>
      </c>
      <c r="D830" s="3" t="e">
        <f t="shared" si="229"/>
        <v>#DIV/0!</v>
      </c>
      <c r="E830" s="3" t="e">
        <f t="shared" si="229"/>
        <v>#DIV/0!</v>
      </c>
      <c r="F830" s="3" t="e">
        <f t="shared" si="229"/>
        <v>#DIV/0!</v>
      </c>
      <c r="G830" s="3" t="e">
        <f t="shared" si="229"/>
        <v>#DIV/0!</v>
      </c>
      <c r="H830" s="3" t="e">
        <f t="shared" si="229"/>
        <v>#DIV/0!</v>
      </c>
      <c r="I830" s="3" t="e">
        <f t="shared" si="229"/>
        <v>#DIV/0!</v>
      </c>
      <c r="J830" s="3" t="e">
        <f t="shared" si="229"/>
        <v>#DIV/0!</v>
      </c>
      <c r="K830" s="3" t="e">
        <f t="shared" si="229"/>
        <v>#DIV/0!</v>
      </c>
      <c r="L830" s="3" t="e">
        <f t="shared" si="229"/>
        <v>#DIV/0!</v>
      </c>
      <c r="M830" s="3" t="e">
        <f t="shared" si="229"/>
        <v>#DIV/0!</v>
      </c>
      <c r="N830" s="3"/>
      <c r="O830" s="4"/>
      <c r="P830" s="1" t="s">
        <v>27</v>
      </c>
      <c r="Q830" s="3">
        <f>AVERAGE(Q824:Q828)</f>
        <v>10437795.714830194</v>
      </c>
      <c r="R830" s="3">
        <f t="shared" ref="R830" si="230">AVERAGE(R824:R828)</f>
        <v>112975.93834771114</v>
      </c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>
        <f t="shared" si="212"/>
        <v>10550771.653177904</v>
      </c>
      <c r="AD830">
        <f t="shared" si="213"/>
        <v>0.98929216344913673</v>
      </c>
    </row>
    <row r="831" spans="1:30" ht="15.75" x14ac:dyDescent="0.5">
      <c r="A831" s="1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6"/>
      <c r="P831" s="1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>
        <f t="shared" si="212"/>
        <v>0</v>
      </c>
      <c r="AD831" t="e">
        <f t="shared" si="213"/>
        <v>#DIV/0!</v>
      </c>
    </row>
    <row r="832" spans="1:30" x14ac:dyDescent="0.4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>
        <f t="shared" si="212"/>
        <v>0</v>
      </c>
      <c r="AD832" t="e">
        <f t="shared" si="213"/>
        <v>#DIV/0!</v>
      </c>
    </row>
    <row r="833" spans="1:35" x14ac:dyDescent="0.4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>
        <f t="shared" si="212"/>
        <v>0</v>
      </c>
      <c r="AD833" t="e">
        <f t="shared" si="213"/>
        <v>#DIV/0!</v>
      </c>
    </row>
    <row r="834" spans="1:35" ht="15.75" x14ac:dyDescent="0.5">
      <c r="A834" s="1" t="s">
        <v>0</v>
      </c>
      <c r="B834" s="2" t="s">
        <v>76</v>
      </c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3"/>
      <c r="N834" s="3"/>
      <c r="O834" s="4"/>
      <c r="P834" s="1" t="s">
        <v>2</v>
      </c>
      <c r="Q834" s="2" t="str">
        <f>B834</f>
        <v>UDP</v>
      </c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3"/>
      <c r="AC834">
        <f t="shared" si="212"/>
        <v>0</v>
      </c>
      <c r="AD834" t="e">
        <f t="shared" si="213"/>
        <v>#VALUE!</v>
      </c>
    </row>
    <row r="835" spans="1:35" x14ac:dyDescent="0.45">
      <c r="A835" s="3"/>
      <c r="B835" s="5" t="s">
        <v>3</v>
      </c>
      <c r="C835" s="5" t="s">
        <v>4</v>
      </c>
      <c r="D835" s="5" t="s">
        <v>5</v>
      </c>
      <c r="E835" s="5" t="s">
        <v>6</v>
      </c>
      <c r="F835" s="5" t="s">
        <v>7</v>
      </c>
      <c r="G835" s="5" t="s">
        <v>8</v>
      </c>
      <c r="H835" s="5" t="s">
        <v>9</v>
      </c>
      <c r="I835" s="5" t="s">
        <v>10</v>
      </c>
      <c r="J835" s="5" t="s">
        <v>11</v>
      </c>
      <c r="K835" s="5" t="s">
        <v>12</v>
      </c>
      <c r="L835" s="5" t="s">
        <v>13</v>
      </c>
      <c r="M835" s="5" t="s">
        <v>14</v>
      </c>
      <c r="N835" s="5" t="s">
        <v>15</v>
      </c>
      <c r="O835" s="4"/>
      <c r="P835" s="3"/>
      <c r="Q835" s="5" t="s">
        <v>3</v>
      </c>
      <c r="R835" s="5" t="s">
        <v>4</v>
      </c>
      <c r="S835" s="5" t="s">
        <v>5</v>
      </c>
      <c r="T835" s="5" t="s">
        <v>6</v>
      </c>
      <c r="U835" s="5" t="s">
        <v>7</v>
      </c>
      <c r="V835" s="5" t="s">
        <v>8</v>
      </c>
      <c r="W835" s="5" t="s">
        <v>9</v>
      </c>
      <c r="X835" s="5" t="s">
        <v>10</v>
      </c>
      <c r="Y835" s="5" t="s">
        <v>11</v>
      </c>
      <c r="Z835" s="5" t="s">
        <v>12</v>
      </c>
      <c r="AA835" s="5" t="s">
        <v>13</v>
      </c>
      <c r="AB835" s="5" t="s">
        <v>14</v>
      </c>
      <c r="AC835">
        <f t="shared" si="212"/>
        <v>0</v>
      </c>
      <c r="AD835" t="e">
        <f t="shared" si="213"/>
        <v>#VALUE!</v>
      </c>
    </row>
    <row r="836" spans="1:35" x14ac:dyDescent="0.45">
      <c r="A836" s="3" t="s">
        <v>16</v>
      </c>
      <c r="B836">
        <v>96756</v>
      </c>
      <c r="E836">
        <v>64510</v>
      </c>
      <c r="G836">
        <v>14750</v>
      </c>
      <c r="I836" s="3"/>
      <c r="J836" s="3"/>
      <c r="L836" s="3"/>
      <c r="M836" s="3"/>
      <c r="N836" s="3">
        <v>3.6634621409977131</v>
      </c>
      <c r="O836" s="4"/>
      <c r="P836" s="3" t="s">
        <v>16</v>
      </c>
      <c r="Q836" s="3">
        <f>B836*$N836</f>
        <v>354461.9429143747</v>
      </c>
      <c r="R836" s="3"/>
      <c r="S836" s="3"/>
      <c r="T836" s="3">
        <f t="shared" ref="T836:U845" si="231">E836*$N836</f>
        <v>236329.94271576247</v>
      </c>
      <c r="U836" s="3"/>
      <c r="V836" s="3">
        <f t="shared" ref="V836:W845" si="232">G836*$N836</f>
        <v>54036.066579716266</v>
      </c>
      <c r="W836" s="3"/>
      <c r="X836" s="3"/>
      <c r="Y836" s="3"/>
      <c r="Z836" s="3"/>
      <c r="AA836" s="3"/>
      <c r="AB836" s="3"/>
      <c r="AC836">
        <f t="shared" ref="AC836:AC899" si="233">SUM(Q836:AB836)</f>
        <v>644827.95220985345</v>
      </c>
      <c r="AD836">
        <f t="shared" ref="AD836:AD899" si="234">Q836/AC836</f>
        <v>0.54970002727024814</v>
      </c>
      <c r="AE836">
        <f>R836/AC836</f>
        <v>0</v>
      </c>
      <c r="AF836">
        <f>S836/AC836</f>
        <v>0</v>
      </c>
      <c r="AG836">
        <f>T836/AC836</f>
        <v>0.36650077265703118</v>
      </c>
      <c r="AH836">
        <f>U836/AC836</f>
        <v>0</v>
      </c>
      <c r="AI836">
        <f>V836/AC836</f>
        <v>8.3799200072720653E-2</v>
      </c>
    </row>
    <row r="837" spans="1:35" x14ac:dyDescent="0.45">
      <c r="A837" s="3" t="s">
        <v>17</v>
      </c>
      <c r="B837">
        <v>2620208</v>
      </c>
      <c r="C837">
        <v>222239</v>
      </c>
      <c r="D837">
        <v>2090142</v>
      </c>
      <c r="E837">
        <v>287008</v>
      </c>
      <c r="F837">
        <v>15181</v>
      </c>
      <c r="I837" s="3"/>
      <c r="J837" s="3"/>
      <c r="L837" s="3"/>
      <c r="M837" s="3"/>
      <c r="N837" s="3">
        <v>52.663271584675194</v>
      </c>
      <c r="O837" s="4"/>
      <c r="P837" s="3" t="s">
        <v>17</v>
      </c>
      <c r="Q837" s="3">
        <f t="shared" ref="Q837:S845" si="235">B837*$N837</f>
        <v>137988725.51233861</v>
      </c>
      <c r="R837" s="3">
        <f t="shared" si="235"/>
        <v>11703832.813706631</v>
      </c>
      <c r="S837" s="3">
        <f t="shared" si="235"/>
        <v>110073715.79653618</v>
      </c>
      <c r="T837" s="3">
        <f t="shared" si="231"/>
        <v>15114780.250974458</v>
      </c>
      <c r="U837" s="3">
        <f t="shared" si="231"/>
        <v>799481.12592695409</v>
      </c>
      <c r="V837" s="3"/>
      <c r="W837" s="3"/>
      <c r="X837" s="3"/>
      <c r="Y837" s="3"/>
      <c r="Z837" s="3"/>
      <c r="AA837" s="3"/>
      <c r="AB837" s="3"/>
      <c r="AC837">
        <f t="shared" si="233"/>
        <v>275680535.49948287</v>
      </c>
      <c r="AD837">
        <f t="shared" si="234"/>
        <v>0.50053851376314329</v>
      </c>
      <c r="AE837">
        <f t="shared" ref="AE837:AE846" si="236">R837/AC837</f>
        <v>4.2454331396670493E-2</v>
      </c>
      <c r="AF837">
        <f t="shared" ref="AF837:AF846" si="237">S837/AC837</f>
        <v>0.39927996946575378</v>
      </c>
      <c r="AG837">
        <f t="shared" ref="AG837:AG846" si="238">T837/AC837</f>
        <v>5.4827157904308449E-2</v>
      </c>
      <c r="AH837">
        <f t="shared" ref="AH837:AH846" si="239">U837/AC837</f>
        <v>2.9000274701238521E-3</v>
      </c>
      <c r="AI837">
        <f t="shared" ref="AI837:AI846" si="240">V837/AC837</f>
        <v>0</v>
      </c>
    </row>
    <row r="838" spans="1:35" x14ac:dyDescent="0.45">
      <c r="A838" s="3" t="s">
        <v>18</v>
      </c>
      <c r="B838">
        <v>1571773</v>
      </c>
      <c r="C838">
        <v>61201</v>
      </c>
      <c r="D838">
        <v>1489229</v>
      </c>
      <c r="E838">
        <v>2076426</v>
      </c>
      <c r="F838">
        <v>117092</v>
      </c>
      <c r="G838">
        <v>97337</v>
      </c>
      <c r="I838" s="3"/>
      <c r="J838" s="3"/>
      <c r="L838" s="3"/>
      <c r="M838" s="3"/>
      <c r="N838" s="3">
        <v>5.27428246560173</v>
      </c>
      <c r="O838" s="4"/>
      <c r="P838" s="3" t="s">
        <v>18</v>
      </c>
      <c r="Q838" s="3">
        <f t="shared" si="235"/>
        <v>8289974.7738062283</v>
      </c>
      <c r="R838" s="3">
        <f t="shared" si="235"/>
        <v>322791.36117729149</v>
      </c>
      <c r="S838" s="3">
        <f t="shared" si="235"/>
        <v>7854614.4019655986</v>
      </c>
      <c r="T838" s="3">
        <f t="shared" si="231"/>
        <v>10951657.242919538</v>
      </c>
      <c r="U838" s="3">
        <f t="shared" si="231"/>
        <v>617576.28246223775</v>
      </c>
      <c r="V838" s="3">
        <f t="shared" si="232"/>
        <v>513382.83235427557</v>
      </c>
      <c r="W838" s="3"/>
      <c r="X838" s="3"/>
      <c r="Y838" s="3"/>
      <c r="Z838" s="3"/>
      <c r="AA838" s="3"/>
      <c r="AB838" s="3"/>
      <c r="AC838">
        <f t="shared" si="233"/>
        <v>28549996.894685172</v>
      </c>
      <c r="AD838">
        <f t="shared" si="234"/>
        <v>0.29036692383491919</v>
      </c>
      <c r="AE838">
        <f t="shared" si="236"/>
        <v>1.1306178503906663E-2</v>
      </c>
      <c r="AF838">
        <f t="shared" si="237"/>
        <v>0.27511787237454316</v>
      </c>
      <c r="AG838">
        <f t="shared" si="238"/>
        <v>0.3835957420001781</v>
      </c>
      <c r="AH838">
        <f t="shared" si="239"/>
        <v>2.1631395784046648E-2</v>
      </c>
      <c r="AI838">
        <f t="shared" si="240"/>
        <v>1.7981887502406216E-2</v>
      </c>
    </row>
    <row r="839" spans="1:35" x14ac:dyDescent="0.45">
      <c r="A839" s="3" t="s">
        <v>19</v>
      </c>
      <c r="B839">
        <v>5228716</v>
      </c>
      <c r="C839">
        <v>429635</v>
      </c>
      <c r="D839">
        <v>64011</v>
      </c>
      <c r="E839">
        <v>5658889</v>
      </c>
      <c r="F839">
        <v>446487</v>
      </c>
      <c r="G839">
        <v>580964</v>
      </c>
      <c r="H839">
        <v>30874</v>
      </c>
      <c r="I839" s="3"/>
      <c r="J839" s="3"/>
      <c r="K839">
        <v>18351</v>
      </c>
      <c r="L839" s="3"/>
      <c r="M839" s="3"/>
      <c r="N839" s="3">
        <v>1</v>
      </c>
      <c r="O839" s="4"/>
      <c r="P839" s="3" t="s">
        <v>19</v>
      </c>
      <c r="Q839" s="3">
        <f t="shared" si="235"/>
        <v>5228716</v>
      </c>
      <c r="R839" s="3">
        <f t="shared" si="235"/>
        <v>429635</v>
      </c>
      <c r="S839" s="3">
        <f t="shared" si="235"/>
        <v>64011</v>
      </c>
      <c r="T839" s="3">
        <f t="shared" si="231"/>
        <v>5658889</v>
      </c>
      <c r="U839" s="3">
        <f t="shared" si="231"/>
        <v>446487</v>
      </c>
      <c r="V839" s="3">
        <f t="shared" si="232"/>
        <v>580964</v>
      </c>
      <c r="W839" s="3">
        <f t="shared" si="232"/>
        <v>30874</v>
      </c>
      <c r="X839" s="3"/>
      <c r="Y839" s="3"/>
      <c r="Z839" s="3">
        <f t="shared" ref="Z839" si="241">K839*$N839</f>
        <v>18351</v>
      </c>
      <c r="AA839" s="3"/>
      <c r="AB839" s="3"/>
      <c r="AC839">
        <f t="shared" si="233"/>
        <v>12457927</v>
      </c>
      <c r="AD839">
        <f t="shared" si="234"/>
        <v>0.41970995656018856</v>
      </c>
      <c r="AE839">
        <f t="shared" si="236"/>
        <v>3.4486877311128893E-2</v>
      </c>
      <c r="AF839">
        <f t="shared" si="237"/>
        <v>5.1381742724933288E-3</v>
      </c>
      <c r="AG839">
        <f t="shared" si="238"/>
        <v>0.45424001922631269</v>
      </c>
      <c r="AH839">
        <f t="shared" si="239"/>
        <v>3.5839590326705237E-2</v>
      </c>
      <c r="AI839">
        <f t="shared" si="240"/>
        <v>4.6634082861458412E-2</v>
      </c>
    </row>
    <row r="840" spans="1:35" x14ac:dyDescent="0.45">
      <c r="A840" s="3" t="s">
        <v>20</v>
      </c>
      <c r="B840">
        <v>1832325</v>
      </c>
      <c r="C840">
        <v>124059</v>
      </c>
      <c r="D840">
        <v>1675596</v>
      </c>
      <c r="E840">
        <v>2081407</v>
      </c>
      <c r="F840">
        <v>108976</v>
      </c>
      <c r="G840">
        <v>140015</v>
      </c>
      <c r="I840" s="3"/>
      <c r="J840" s="3"/>
      <c r="L840" s="3"/>
      <c r="M840" s="3"/>
      <c r="N840" s="3">
        <v>9.4133004498598787</v>
      </c>
      <c r="O840" s="4"/>
      <c r="P840" s="3" t="s">
        <v>20</v>
      </c>
      <c r="Q840" s="3">
        <f t="shared" si="235"/>
        <v>17248225.746789504</v>
      </c>
      <c r="R840" s="3">
        <f t="shared" si="235"/>
        <v>1167804.6405091668</v>
      </c>
      <c r="S840" s="3">
        <f t="shared" si="235"/>
        <v>15772888.580583414</v>
      </c>
      <c r="T840" s="3">
        <f t="shared" si="231"/>
        <v>19592909.4494415</v>
      </c>
      <c r="U840" s="3">
        <f t="shared" si="231"/>
        <v>1025823.8298239302</v>
      </c>
      <c r="V840" s="3">
        <f t="shared" si="232"/>
        <v>1318003.2624871309</v>
      </c>
      <c r="W840" s="3"/>
      <c r="X840" s="3"/>
      <c r="Y840" s="3"/>
      <c r="Z840" s="3"/>
      <c r="AA840" s="3"/>
      <c r="AB840" s="3"/>
      <c r="AC840">
        <f t="shared" si="233"/>
        <v>56125655.509634644</v>
      </c>
      <c r="AD840">
        <f t="shared" si="234"/>
        <v>0.30731446412823882</v>
      </c>
      <c r="AE840">
        <f t="shared" si="236"/>
        <v>2.0806966616339993E-2</v>
      </c>
      <c r="AF840">
        <f t="shared" si="237"/>
        <v>0.28102814011456506</v>
      </c>
      <c r="AG840">
        <f t="shared" si="238"/>
        <v>0.34909007781794443</v>
      </c>
      <c r="AH840">
        <f t="shared" si="239"/>
        <v>1.8277271249826831E-2</v>
      </c>
      <c r="AI840">
        <f t="shared" si="240"/>
        <v>2.3483080073084934E-2</v>
      </c>
    </row>
    <row r="841" spans="1:35" x14ac:dyDescent="0.45">
      <c r="A841" s="3" t="s">
        <v>21</v>
      </c>
      <c r="B841">
        <v>2694547</v>
      </c>
      <c r="C841">
        <v>109478</v>
      </c>
      <c r="D841">
        <v>11322593</v>
      </c>
      <c r="E841">
        <v>1308418</v>
      </c>
      <c r="F841">
        <v>164321</v>
      </c>
      <c r="G841">
        <v>62226</v>
      </c>
      <c r="I841" s="3"/>
      <c r="J841" s="3"/>
      <c r="L841" s="3"/>
      <c r="M841" s="3"/>
      <c r="N841" s="3">
        <v>3.3537949993383345</v>
      </c>
      <c r="O841" s="4"/>
      <c r="P841" s="3" t="s">
        <v>21</v>
      </c>
      <c r="Q841" s="3">
        <f t="shared" si="235"/>
        <v>9036958.2540821116</v>
      </c>
      <c r="R841" s="3">
        <f t="shared" si="235"/>
        <v>367166.76893756218</v>
      </c>
      <c r="S841" s="3">
        <f t="shared" si="235"/>
        <v>37973655.782943234</v>
      </c>
      <c r="T841" s="3">
        <f t="shared" si="231"/>
        <v>4388165.7454442652</v>
      </c>
      <c r="U841" s="3">
        <f t="shared" si="231"/>
        <v>551098.94808627444</v>
      </c>
      <c r="V841" s="3">
        <f t="shared" si="232"/>
        <v>208693.2476288272</v>
      </c>
      <c r="W841" s="3"/>
      <c r="X841" s="3"/>
      <c r="Y841" s="3"/>
      <c r="Z841" s="3"/>
      <c r="AA841" s="3"/>
      <c r="AB841" s="3"/>
      <c r="AC841">
        <f t="shared" si="233"/>
        <v>52525738.74712228</v>
      </c>
      <c r="AD841">
        <f t="shared" si="234"/>
        <v>0.17204818950932352</v>
      </c>
      <c r="AE841">
        <f t="shared" si="236"/>
        <v>6.990225700684278E-3</v>
      </c>
      <c r="AF841">
        <f t="shared" si="237"/>
        <v>0.72295329278017417</v>
      </c>
      <c r="AG841">
        <f t="shared" si="238"/>
        <v>8.3543151417069389E-2</v>
      </c>
      <c r="AH841">
        <f t="shared" si="239"/>
        <v>1.0491979003654991E-2</v>
      </c>
      <c r="AI841">
        <f t="shared" si="240"/>
        <v>3.9731615890935155E-3</v>
      </c>
    </row>
    <row r="842" spans="1:35" x14ac:dyDescent="0.45">
      <c r="A842" s="3" t="s">
        <v>22</v>
      </c>
      <c r="B842">
        <v>96463</v>
      </c>
      <c r="E842">
        <v>57380</v>
      </c>
      <c r="I842" s="3"/>
      <c r="J842" s="3"/>
      <c r="L842" s="3"/>
      <c r="M842" s="3"/>
      <c r="N842" s="3">
        <v>3.7705854651120836</v>
      </c>
      <c r="O842" s="4"/>
      <c r="P842" s="3" t="s">
        <v>22</v>
      </c>
      <c r="Q842" s="3">
        <f t="shared" si="235"/>
        <v>363721.98572110693</v>
      </c>
      <c r="R842" s="3"/>
      <c r="S842" s="3"/>
      <c r="T842" s="3">
        <f t="shared" si="231"/>
        <v>216356.19398813136</v>
      </c>
      <c r="U842" s="3"/>
      <c r="V842" s="3"/>
      <c r="W842" s="3"/>
      <c r="X842" s="3"/>
      <c r="Y842" s="3"/>
      <c r="Z842" s="3"/>
      <c r="AA842" s="3"/>
      <c r="AB842" s="3"/>
      <c r="AC842">
        <f t="shared" si="233"/>
        <v>580078.17970923823</v>
      </c>
      <c r="AD842">
        <f t="shared" si="234"/>
        <v>0.62702235395825623</v>
      </c>
      <c r="AE842">
        <f t="shared" si="236"/>
        <v>0</v>
      </c>
      <c r="AF842">
        <f t="shared" si="237"/>
        <v>0</v>
      </c>
      <c r="AG842">
        <f t="shared" si="238"/>
        <v>0.37297764604174388</v>
      </c>
      <c r="AH842">
        <f t="shared" si="239"/>
        <v>0</v>
      </c>
      <c r="AI842">
        <f t="shared" si="240"/>
        <v>0</v>
      </c>
    </row>
    <row r="843" spans="1:35" x14ac:dyDescent="0.45">
      <c r="A843" s="3" t="s">
        <v>23</v>
      </c>
      <c r="B843">
        <v>1058905</v>
      </c>
      <c r="C843">
        <v>88908</v>
      </c>
      <c r="D843">
        <v>903561</v>
      </c>
      <c r="E843">
        <v>817600</v>
      </c>
      <c r="F843">
        <v>40345</v>
      </c>
      <c r="G843">
        <v>53391</v>
      </c>
      <c r="I843" s="3"/>
      <c r="J843" s="3"/>
      <c r="L843" s="3"/>
      <c r="M843" s="3"/>
      <c r="N843" s="3">
        <v>10.154589962199262</v>
      </c>
      <c r="O843" s="4"/>
      <c r="P843" s="3" t="s">
        <v>23</v>
      </c>
      <c r="Q843" s="3">
        <f t="shared" si="235"/>
        <v>10752746.08392261</v>
      </c>
      <c r="R843" s="3">
        <f t="shared" si="235"/>
        <v>902824.28435921203</v>
      </c>
      <c r="S843" s="3">
        <f t="shared" si="235"/>
        <v>9175291.4608347267</v>
      </c>
      <c r="T843" s="3">
        <f t="shared" si="231"/>
        <v>8302392.7530941172</v>
      </c>
      <c r="U843" s="3">
        <f t="shared" si="231"/>
        <v>409686.93202492921</v>
      </c>
      <c r="V843" s="3">
        <f t="shared" si="232"/>
        <v>542163.71267178084</v>
      </c>
      <c r="W843" s="3"/>
      <c r="X843" s="3"/>
      <c r="Y843" s="3"/>
      <c r="Z843" s="3"/>
      <c r="AA843" s="3"/>
      <c r="AB843" s="3"/>
      <c r="AC843">
        <f t="shared" si="233"/>
        <v>30085105.226907376</v>
      </c>
      <c r="AD843">
        <f t="shared" si="234"/>
        <v>0.35741095145998092</v>
      </c>
      <c r="AE843">
        <f t="shared" si="236"/>
        <v>3.0009012019401156E-2</v>
      </c>
      <c r="AF843">
        <f t="shared" si="237"/>
        <v>0.30497787498607692</v>
      </c>
      <c r="AG843">
        <f t="shared" si="238"/>
        <v>0.27596356038896824</v>
      </c>
      <c r="AH843">
        <f t="shared" si="239"/>
        <v>1.3617600102608759E-2</v>
      </c>
      <c r="AI843">
        <f t="shared" si="240"/>
        <v>1.8021001042964044E-2</v>
      </c>
    </row>
    <row r="844" spans="1:35" x14ac:dyDescent="0.45">
      <c r="A844" s="3" t="s">
        <v>24</v>
      </c>
      <c r="B844">
        <v>1887599</v>
      </c>
      <c r="C844">
        <v>178914</v>
      </c>
      <c r="D844">
        <v>6813834</v>
      </c>
      <c r="E844">
        <v>685388</v>
      </c>
      <c r="F844">
        <v>88164</v>
      </c>
      <c r="G844">
        <v>61065</v>
      </c>
      <c r="I844" s="3"/>
      <c r="J844" s="3"/>
      <c r="L844" s="3"/>
      <c r="M844" s="3"/>
      <c r="N844" s="3">
        <v>2.4585723137428261</v>
      </c>
      <c r="O844" s="4"/>
      <c r="P844" s="3" t="s">
        <v>24</v>
      </c>
      <c r="Q844" s="3">
        <f t="shared" si="235"/>
        <v>4640798.640848645</v>
      </c>
      <c r="R844" s="3">
        <f t="shared" si="235"/>
        <v>439873.00694098399</v>
      </c>
      <c r="S844" s="3">
        <f t="shared" si="235"/>
        <v>16752303.622839537</v>
      </c>
      <c r="T844" s="3">
        <f t="shared" si="231"/>
        <v>1685075.960971568</v>
      </c>
      <c r="U844" s="3">
        <f t="shared" si="231"/>
        <v>216757.56946882253</v>
      </c>
      <c r="V844" s="3">
        <f t="shared" si="232"/>
        <v>150132.71833870569</v>
      </c>
      <c r="W844" s="3"/>
      <c r="X844" s="3"/>
      <c r="Y844" s="3"/>
      <c r="Z844" s="3"/>
      <c r="AA844" s="3"/>
      <c r="AB844" s="3"/>
      <c r="AC844">
        <f t="shared" si="233"/>
        <v>23884941.519408263</v>
      </c>
      <c r="AD844">
        <f t="shared" si="234"/>
        <v>0.19429809518594202</v>
      </c>
      <c r="AE844">
        <f t="shared" si="236"/>
        <v>1.8416331753776955E-2</v>
      </c>
      <c r="AF844">
        <f t="shared" si="237"/>
        <v>0.70137511574927092</v>
      </c>
      <c r="AG844">
        <f t="shared" si="238"/>
        <v>7.0549721028302301E-2</v>
      </c>
      <c r="AH844">
        <f t="shared" si="239"/>
        <v>9.0750722287802604E-3</v>
      </c>
      <c r="AI844">
        <f t="shared" si="240"/>
        <v>6.2856640539275289E-3</v>
      </c>
    </row>
    <row r="845" spans="1:35" x14ac:dyDescent="0.45">
      <c r="A845" s="3" t="s">
        <v>25</v>
      </c>
      <c r="B845">
        <v>2218403</v>
      </c>
      <c r="C845">
        <v>228702</v>
      </c>
      <c r="D845">
        <v>740674</v>
      </c>
      <c r="E845">
        <v>3134853</v>
      </c>
      <c r="F845">
        <v>153462</v>
      </c>
      <c r="G845">
        <v>162026</v>
      </c>
      <c r="I845" s="3"/>
      <c r="J845" s="3"/>
      <c r="L845" s="3"/>
      <c r="M845" s="3"/>
      <c r="N845" s="3">
        <v>5.7441821194253215</v>
      </c>
      <c r="O845" s="4"/>
      <c r="P845" s="3" t="s">
        <v>25</v>
      </c>
      <c r="Q845" s="3">
        <f t="shared" si="235"/>
        <v>12742910.846279491</v>
      </c>
      <c r="R845" s="3">
        <f t="shared" si="235"/>
        <v>1313705.9390768099</v>
      </c>
      <c r="S845" s="3">
        <f t="shared" si="235"/>
        <v>4254566.3471232308</v>
      </c>
      <c r="T845" s="3">
        <f t="shared" si="231"/>
        <v>18007166.549626827</v>
      </c>
      <c r="U845" s="3">
        <f t="shared" si="231"/>
        <v>881513.67641124874</v>
      </c>
      <c r="V845" s="3">
        <f t="shared" si="232"/>
        <v>930706.8520820071</v>
      </c>
      <c r="W845" s="3"/>
      <c r="X845" s="3"/>
      <c r="Y845" s="3"/>
      <c r="Z845" s="3"/>
      <c r="AA845" s="3"/>
      <c r="AB845" s="3"/>
      <c r="AC845">
        <f t="shared" si="233"/>
        <v>38130570.210599616</v>
      </c>
      <c r="AD845">
        <f t="shared" si="234"/>
        <v>0.33419145782239545</v>
      </c>
      <c r="AE845">
        <f t="shared" si="236"/>
        <v>3.4452827005236421E-2</v>
      </c>
      <c r="AF845">
        <f t="shared" si="237"/>
        <v>0.11157888076744621</v>
      </c>
      <c r="AG845">
        <f t="shared" si="238"/>
        <v>0.47225012503540159</v>
      </c>
      <c r="AH845">
        <f t="shared" si="239"/>
        <v>2.3118292528607497E-2</v>
      </c>
      <c r="AI845">
        <f t="shared" si="240"/>
        <v>2.4408416840912786E-2</v>
      </c>
    </row>
    <row r="846" spans="1:35" ht="15.75" x14ac:dyDescent="0.5">
      <c r="A846" s="1" t="s">
        <v>26</v>
      </c>
      <c r="B846" s="3">
        <f t="shared" ref="B846:M846" si="242">AVERAGE(B836:B840)</f>
        <v>2269955.6</v>
      </c>
      <c r="C846" s="3">
        <f t="shared" si="242"/>
        <v>209283.5</v>
      </c>
      <c r="D846" s="3">
        <f t="shared" si="242"/>
        <v>1329744.5</v>
      </c>
      <c r="E846" s="3">
        <f t="shared" si="242"/>
        <v>2033648</v>
      </c>
      <c r="F846" s="3">
        <f t="shared" si="242"/>
        <v>171934</v>
      </c>
      <c r="G846" s="3">
        <f t="shared" si="242"/>
        <v>208266.5</v>
      </c>
      <c r="H846" s="3">
        <f t="shared" si="242"/>
        <v>30874</v>
      </c>
      <c r="I846" s="3" t="e">
        <f t="shared" si="242"/>
        <v>#DIV/0!</v>
      </c>
      <c r="J846" s="3" t="e">
        <f t="shared" si="242"/>
        <v>#DIV/0!</v>
      </c>
      <c r="K846" s="3">
        <f t="shared" si="242"/>
        <v>18351</v>
      </c>
      <c r="L846" s="3" t="e">
        <f t="shared" si="242"/>
        <v>#DIV/0!</v>
      </c>
      <c r="M846" s="3" t="e">
        <f t="shared" si="242"/>
        <v>#DIV/0!</v>
      </c>
      <c r="N846" s="3"/>
      <c r="O846" s="4"/>
      <c r="P846" s="1" t="s">
        <v>26</v>
      </c>
      <c r="Q846" s="3">
        <f t="shared" ref="Q846:W846" si="243">AVERAGE(Q836:Q840)</f>
        <v>33822020.795169741</v>
      </c>
      <c r="R846" s="3">
        <f t="shared" si="243"/>
        <v>3406015.9538482726</v>
      </c>
      <c r="S846" s="3">
        <f t="shared" si="243"/>
        <v>33441307.444771297</v>
      </c>
      <c r="T846" s="3">
        <f t="shared" si="243"/>
        <v>10310913.177210253</v>
      </c>
      <c r="U846" s="3">
        <f t="shared" si="243"/>
        <v>722342.05955328047</v>
      </c>
      <c r="V846" s="3">
        <f t="shared" si="243"/>
        <v>616596.54035528074</v>
      </c>
      <c r="W846" s="3">
        <f t="shared" si="243"/>
        <v>30874</v>
      </c>
      <c r="X846" s="3"/>
      <c r="Y846" s="3"/>
      <c r="Z846" s="3">
        <f>AVERAGE(Z836:Z840)</f>
        <v>18351</v>
      </c>
      <c r="AA846" s="3"/>
      <c r="AB846" s="3"/>
      <c r="AC846">
        <f t="shared" si="233"/>
        <v>82368420.97090812</v>
      </c>
      <c r="AD846">
        <f t="shared" si="234"/>
        <v>0.41061878322416079</v>
      </c>
      <c r="AE846">
        <f t="shared" si="236"/>
        <v>4.1350992451964698E-2</v>
      </c>
      <c r="AF846">
        <f t="shared" si="237"/>
        <v>0.40599670420515288</v>
      </c>
      <c r="AG846">
        <f t="shared" si="238"/>
        <v>0.12518041569416496</v>
      </c>
      <c r="AH846">
        <f t="shared" si="239"/>
        <v>8.7696480160570998E-3</v>
      </c>
      <c r="AI846">
        <f t="shared" si="240"/>
        <v>7.4858365995999583E-3</v>
      </c>
    </row>
    <row r="847" spans="1:35" ht="15.75" x14ac:dyDescent="0.5">
      <c r="A847" s="1" t="s">
        <v>27</v>
      </c>
      <c r="B847" s="3">
        <f>AVERAGE(B841:B845)</f>
        <v>1591183.4</v>
      </c>
      <c r="C847" s="3">
        <f t="shared" ref="C847:M847" si="244">AVERAGE(C841:C845)</f>
        <v>151500.5</v>
      </c>
      <c r="D847" s="3">
        <f t="shared" si="244"/>
        <v>4945165.5</v>
      </c>
      <c r="E847" s="3">
        <f t="shared" si="244"/>
        <v>1200727.8</v>
      </c>
      <c r="F847" s="3">
        <f t="shared" si="244"/>
        <v>111573</v>
      </c>
      <c r="G847" s="3">
        <f t="shared" si="244"/>
        <v>84677</v>
      </c>
      <c r="H847" s="3" t="e">
        <f t="shared" si="244"/>
        <v>#DIV/0!</v>
      </c>
      <c r="I847" s="3" t="e">
        <f t="shared" si="244"/>
        <v>#DIV/0!</v>
      </c>
      <c r="J847" s="3" t="e">
        <f t="shared" si="244"/>
        <v>#DIV/0!</v>
      </c>
      <c r="K847" s="3" t="e">
        <f t="shared" si="244"/>
        <v>#DIV/0!</v>
      </c>
      <c r="L847" s="3" t="e">
        <f t="shared" si="244"/>
        <v>#DIV/0!</v>
      </c>
      <c r="M847" s="3" t="e">
        <f t="shared" si="244"/>
        <v>#DIV/0!</v>
      </c>
      <c r="N847" s="3"/>
      <c r="O847" s="4"/>
      <c r="P847" s="1" t="s">
        <v>27</v>
      </c>
      <c r="Q847" s="3">
        <f>AVERAGE(Q841:Q845)</f>
        <v>7507427.162170792</v>
      </c>
      <c r="R847" s="3">
        <f t="shared" ref="R847:Z847" si="245">AVERAGE(R841:R845)</f>
        <v>755892.499828642</v>
      </c>
      <c r="S847" s="3">
        <f t="shared" si="245"/>
        <v>17038954.303435184</v>
      </c>
      <c r="T847" s="3">
        <f t="shared" si="245"/>
        <v>6519831.4406249821</v>
      </c>
      <c r="U847" s="3">
        <f t="shared" si="245"/>
        <v>514764.28149781871</v>
      </c>
      <c r="V847" s="3">
        <f t="shared" si="245"/>
        <v>457924.13268033019</v>
      </c>
      <c r="W847" s="3" t="e">
        <f t="shared" si="245"/>
        <v>#DIV/0!</v>
      </c>
      <c r="X847" s="3"/>
      <c r="Y847" s="3"/>
      <c r="Z847" s="3" t="e">
        <f t="shared" si="245"/>
        <v>#DIV/0!</v>
      </c>
      <c r="AA847" s="3"/>
      <c r="AB847" s="3"/>
      <c r="AC847" t="e">
        <f t="shared" si="233"/>
        <v>#DIV/0!</v>
      </c>
      <c r="AD847" t="e">
        <f t="shared" si="234"/>
        <v>#DIV/0!</v>
      </c>
    </row>
    <row r="848" spans="1:35" ht="15.75" x14ac:dyDescent="0.5">
      <c r="A848" s="1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6"/>
      <c r="P848" s="1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>
        <f t="shared" si="233"/>
        <v>0</v>
      </c>
      <c r="AD848" t="e">
        <f t="shared" si="234"/>
        <v>#DIV/0!</v>
      </c>
    </row>
    <row r="849" spans="1:30" x14ac:dyDescent="0.4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>
        <f t="shared" si="233"/>
        <v>0</v>
      </c>
      <c r="AD849" t="e">
        <f t="shared" si="234"/>
        <v>#DIV/0!</v>
      </c>
    </row>
    <row r="850" spans="1:30" x14ac:dyDescent="0.4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>
        <f t="shared" si="233"/>
        <v>0</v>
      </c>
      <c r="AD850" t="e">
        <f t="shared" si="234"/>
        <v>#DIV/0!</v>
      </c>
    </row>
    <row r="851" spans="1:30" ht="15.75" x14ac:dyDescent="0.5">
      <c r="A851" s="1" t="s">
        <v>0</v>
      </c>
      <c r="B851" s="2" t="s">
        <v>77</v>
      </c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3"/>
      <c r="N851" s="3"/>
      <c r="O851" s="4"/>
      <c r="P851" s="1" t="s">
        <v>2</v>
      </c>
      <c r="Q851" s="2" t="str">
        <f>B851</f>
        <v>UDP-N-acetylglucosamine</v>
      </c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3"/>
      <c r="AC851">
        <f t="shared" si="233"/>
        <v>0</v>
      </c>
      <c r="AD851" t="e">
        <f t="shared" si="234"/>
        <v>#VALUE!</v>
      </c>
    </row>
    <row r="852" spans="1:30" x14ac:dyDescent="0.45">
      <c r="A852" s="3"/>
      <c r="B852" s="5" t="s">
        <v>3</v>
      </c>
      <c r="C852" s="5" t="s">
        <v>4</v>
      </c>
      <c r="D852" s="5" t="s">
        <v>5</v>
      </c>
      <c r="E852" s="5" t="s">
        <v>6</v>
      </c>
      <c r="F852" s="5" t="s">
        <v>7</v>
      </c>
      <c r="G852" s="5" t="s">
        <v>8</v>
      </c>
      <c r="H852" s="5" t="s">
        <v>9</v>
      </c>
      <c r="I852" s="5" t="s">
        <v>10</v>
      </c>
      <c r="J852" s="5" t="s">
        <v>11</v>
      </c>
      <c r="K852" s="5" t="s">
        <v>12</v>
      </c>
      <c r="L852" s="5" t="s">
        <v>13</v>
      </c>
      <c r="M852" s="5" t="s">
        <v>14</v>
      </c>
      <c r="N852" s="5" t="s">
        <v>15</v>
      </c>
      <c r="O852" s="4"/>
      <c r="P852" s="3"/>
      <c r="Q852" s="5" t="s">
        <v>3</v>
      </c>
      <c r="R852" s="5" t="s">
        <v>4</v>
      </c>
      <c r="S852" s="5" t="s">
        <v>5</v>
      </c>
      <c r="T852" s="5" t="s">
        <v>6</v>
      </c>
      <c r="U852" s="5" t="s">
        <v>7</v>
      </c>
      <c r="V852" s="5" t="s">
        <v>8</v>
      </c>
      <c r="W852" s="5" t="s">
        <v>9</v>
      </c>
      <c r="X852" s="5" t="s">
        <v>10</v>
      </c>
      <c r="Y852" s="5" t="s">
        <v>11</v>
      </c>
      <c r="Z852" s="5" t="s">
        <v>12</v>
      </c>
      <c r="AA852" s="5" t="s">
        <v>13</v>
      </c>
      <c r="AB852" s="5" t="s">
        <v>14</v>
      </c>
      <c r="AC852">
        <f t="shared" si="233"/>
        <v>0</v>
      </c>
      <c r="AD852" t="e">
        <f t="shared" si="234"/>
        <v>#VALUE!</v>
      </c>
    </row>
    <row r="853" spans="1:30" x14ac:dyDescent="0.45">
      <c r="A853" s="3" t="s">
        <v>16</v>
      </c>
      <c r="B853">
        <v>233894</v>
      </c>
      <c r="C853">
        <v>55129</v>
      </c>
      <c r="D853">
        <v>72330</v>
      </c>
      <c r="F853" s="3"/>
      <c r="G853" s="3"/>
      <c r="H853" s="3"/>
      <c r="I853" s="3"/>
      <c r="J853" s="3"/>
      <c r="K853" s="3"/>
      <c r="L853" s="3"/>
      <c r="M853" s="3"/>
      <c r="N853" s="3">
        <v>3.6634621409977131</v>
      </c>
      <c r="O853" s="4"/>
      <c r="P853" s="3" t="s">
        <v>16</v>
      </c>
      <c r="Q853" s="3">
        <f>B853*$N853</f>
        <v>856861.81400651915</v>
      </c>
      <c r="R853" s="3">
        <f t="shared" ref="R853:T862" si="246">C853*$N853</f>
        <v>201963.00437106291</v>
      </c>
      <c r="S853" s="3">
        <f t="shared" si="246"/>
        <v>264978.21665836457</v>
      </c>
      <c r="T853" s="3"/>
      <c r="U853" s="3"/>
      <c r="V853" s="3"/>
      <c r="W853" s="3"/>
      <c r="X853" s="3"/>
      <c r="Y853" s="3"/>
      <c r="Z853" s="3"/>
      <c r="AA853" s="3"/>
      <c r="AB853" s="3"/>
      <c r="AC853">
        <f t="shared" si="233"/>
        <v>1323803.0350359466</v>
      </c>
      <c r="AD853">
        <f t="shared" si="234"/>
        <v>0.64727288828375584</v>
      </c>
    </row>
    <row r="854" spans="1:30" x14ac:dyDescent="0.45">
      <c r="A854" s="3" t="s">
        <v>17</v>
      </c>
      <c r="B854">
        <v>3915840</v>
      </c>
      <c r="C854">
        <v>816611</v>
      </c>
      <c r="D854">
        <v>673863</v>
      </c>
      <c r="E854">
        <v>130277</v>
      </c>
      <c r="F854" s="3"/>
      <c r="G854" s="3"/>
      <c r="H854" s="3"/>
      <c r="I854" s="3"/>
      <c r="J854" s="3"/>
      <c r="K854" s="3"/>
      <c r="L854" s="3"/>
      <c r="M854" s="3"/>
      <c r="N854" s="3">
        <v>52.663271584675194</v>
      </c>
      <c r="O854" s="4"/>
      <c r="P854" s="3" t="s">
        <v>17</v>
      </c>
      <c r="Q854" s="3">
        <f t="shared" ref="Q854:Q862" si="247">B854*$N854</f>
        <v>206220945.40213451</v>
      </c>
      <c r="R854" s="3">
        <f t="shared" si="246"/>
        <v>43005406.872033194</v>
      </c>
      <c r="S854" s="3">
        <f t="shared" si="246"/>
        <v>35487830.179863982</v>
      </c>
      <c r="T854" s="3">
        <f t="shared" si="246"/>
        <v>6860813.0322367297</v>
      </c>
      <c r="U854" s="3"/>
      <c r="V854" s="3"/>
      <c r="W854" s="3"/>
      <c r="X854" s="3"/>
      <c r="Y854" s="3"/>
      <c r="Z854" s="3"/>
      <c r="AA854" s="3"/>
      <c r="AB854" s="3"/>
      <c r="AC854">
        <f t="shared" si="233"/>
        <v>291574995.48626846</v>
      </c>
      <c r="AD854">
        <f t="shared" si="234"/>
        <v>0.70726553577824325</v>
      </c>
    </row>
    <row r="855" spans="1:30" x14ac:dyDescent="0.45">
      <c r="A855" s="3" t="s">
        <v>18</v>
      </c>
      <c r="B855">
        <v>3704203</v>
      </c>
      <c r="C855">
        <v>636448</v>
      </c>
      <c r="D855">
        <v>454413</v>
      </c>
      <c r="E855">
        <v>45602</v>
      </c>
      <c r="F855" s="3"/>
      <c r="G855" s="3"/>
      <c r="H855" s="3"/>
      <c r="I855" s="3"/>
      <c r="J855" s="3"/>
      <c r="K855" s="3"/>
      <c r="L855" s="3"/>
      <c r="M855" s="3"/>
      <c r="N855" s="3">
        <v>5.27428246560173</v>
      </c>
      <c r="O855" s="4"/>
      <c r="P855" s="3" t="s">
        <v>18</v>
      </c>
      <c r="Q855" s="3">
        <f t="shared" si="247"/>
        <v>19537012.931929324</v>
      </c>
      <c r="R855" s="3">
        <f t="shared" si="246"/>
        <v>3356806.5266672899</v>
      </c>
      <c r="S855" s="3">
        <f t="shared" si="246"/>
        <v>2396702.5180414789</v>
      </c>
      <c r="T855" s="3">
        <f t="shared" si="246"/>
        <v>240517.82899637008</v>
      </c>
      <c r="U855" s="3"/>
      <c r="V855" s="3"/>
      <c r="W855" s="3"/>
      <c r="X855" s="3"/>
      <c r="Y855" s="3"/>
      <c r="Z855" s="3"/>
      <c r="AA855" s="3"/>
      <c r="AB855" s="3"/>
      <c r="AC855">
        <f t="shared" si="233"/>
        <v>25531039.805634465</v>
      </c>
      <c r="AD855">
        <f t="shared" si="234"/>
        <v>0.76522590073349406</v>
      </c>
    </row>
    <row r="856" spans="1:30" x14ac:dyDescent="0.45">
      <c r="A856" s="3" t="s">
        <v>19</v>
      </c>
      <c r="B856">
        <v>5623311</v>
      </c>
      <c r="C856">
        <v>997894</v>
      </c>
      <c r="D856">
        <v>911836</v>
      </c>
      <c r="E856">
        <v>211663</v>
      </c>
      <c r="F856" s="3"/>
      <c r="G856" s="3"/>
      <c r="H856" s="3"/>
      <c r="I856" s="3"/>
      <c r="J856" s="3"/>
      <c r="K856" s="3"/>
      <c r="L856" s="3"/>
      <c r="M856" s="3"/>
      <c r="N856" s="3">
        <v>1</v>
      </c>
      <c r="O856" s="4"/>
      <c r="P856" s="3" t="s">
        <v>19</v>
      </c>
      <c r="Q856" s="3">
        <f t="shared" si="247"/>
        <v>5623311</v>
      </c>
      <c r="R856" s="3">
        <f t="shared" si="246"/>
        <v>997894</v>
      </c>
      <c r="S856" s="3">
        <f t="shared" si="246"/>
        <v>911836</v>
      </c>
      <c r="T856" s="3">
        <f t="shared" si="246"/>
        <v>211663</v>
      </c>
      <c r="U856" s="3"/>
      <c r="V856" s="3"/>
      <c r="W856" s="3"/>
      <c r="X856" s="3"/>
      <c r="Y856" s="3"/>
      <c r="Z856" s="3"/>
      <c r="AA856" s="3"/>
      <c r="AB856" s="3"/>
      <c r="AC856">
        <f t="shared" si="233"/>
        <v>7744704</v>
      </c>
      <c r="AD856">
        <f t="shared" si="234"/>
        <v>0.72608468961499373</v>
      </c>
    </row>
    <row r="857" spans="1:30" x14ac:dyDescent="0.45">
      <c r="A857" s="3" t="s">
        <v>20</v>
      </c>
      <c r="B857">
        <v>1732792</v>
      </c>
      <c r="C857">
        <v>615502</v>
      </c>
      <c r="D857">
        <v>264272</v>
      </c>
      <c r="E857">
        <v>43423</v>
      </c>
      <c r="F857" s="3"/>
      <c r="G857" s="3"/>
      <c r="H857" s="3"/>
      <c r="I857" s="3"/>
      <c r="J857" s="3"/>
      <c r="K857" s="3"/>
      <c r="L857" s="3"/>
      <c r="M857" s="3"/>
      <c r="N857" s="3">
        <v>9.4133004498598787</v>
      </c>
      <c r="O857" s="4"/>
      <c r="P857" s="3" t="s">
        <v>20</v>
      </c>
      <c r="Q857" s="3">
        <f t="shared" si="247"/>
        <v>16311291.713113599</v>
      </c>
      <c r="R857" s="3">
        <f t="shared" si="246"/>
        <v>5793905.2534896554</v>
      </c>
      <c r="S857" s="3">
        <f t="shared" si="246"/>
        <v>2487671.73648537</v>
      </c>
      <c r="T857" s="3">
        <f t="shared" si="246"/>
        <v>408753.74543426553</v>
      </c>
      <c r="U857" s="3"/>
      <c r="V857" s="3"/>
      <c r="W857" s="3"/>
      <c r="X857" s="3"/>
      <c r="Y857" s="3"/>
      <c r="Z857" s="3"/>
      <c r="AA857" s="3"/>
      <c r="AB857" s="3"/>
      <c r="AC857">
        <f t="shared" si="233"/>
        <v>25001622.448522888</v>
      </c>
      <c r="AD857">
        <f t="shared" si="234"/>
        <v>0.65240932850249</v>
      </c>
    </row>
    <row r="858" spans="1:30" x14ac:dyDescent="0.45">
      <c r="A858" s="3" t="s">
        <v>21</v>
      </c>
      <c r="B858">
        <v>4464376</v>
      </c>
      <c r="C858">
        <v>833845</v>
      </c>
      <c r="D858">
        <v>578905</v>
      </c>
      <c r="E858">
        <v>60084</v>
      </c>
      <c r="F858" s="3"/>
      <c r="G858" s="3"/>
      <c r="H858" s="3"/>
      <c r="I858" s="3"/>
      <c r="J858" s="3"/>
      <c r="K858" s="3"/>
      <c r="L858" s="3"/>
      <c r="M858" s="3"/>
      <c r="N858" s="3">
        <v>3.3537949993383345</v>
      </c>
      <c r="O858" s="4"/>
      <c r="P858" s="3" t="s">
        <v>21</v>
      </c>
      <c r="Q858" s="3">
        <f t="shared" si="247"/>
        <v>14972601.903966077</v>
      </c>
      <c r="R858" s="3">
        <f t="shared" si="246"/>
        <v>2796545.1912232735</v>
      </c>
      <c r="S858" s="3">
        <f t="shared" si="246"/>
        <v>1941528.6940919585</v>
      </c>
      <c r="T858" s="3">
        <f t="shared" si="246"/>
        <v>201509.41874024449</v>
      </c>
      <c r="U858" s="3"/>
      <c r="V858" s="3"/>
      <c r="W858" s="3"/>
      <c r="X858" s="3"/>
      <c r="Y858" s="3"/>
      <c r="Z858" s="3"/>
      <c r="AA858" s="3"/>
      <c r="AB858" s="3"/>
      <c r="AC858">
        <f t="shared" si="233"/>
        <v>19912185.208021551</v>
      </c>
      <c r="AD858">
        <f t="shared" si="234"/>
        <v>0.7519316311870391</v>
      </c>
    </row>
    <row r="859" spans="1:30" x14ac:dyDescent="0.45">
      <c r="A859" s="3" t="s">
        <v>22</v>
      </c>
      <c r="B859">
        <v>282199</v>
      </c>
      <c r="C859">
        <v>48257</v>
      </c>
      <c r="D859">
        <v>37884</v>
      </c>
      <c r="F859" s="3"/>
      <c r="G859" s="3"/>
      <c r="H859" s="3"/>
      <c r="I859" s="3"/>
      <c r="J859" s="3"/>
      <c r="K859" s="3"/>
      <c r="L859" s="3"/>
      <c r="M859" s="3"/>
      <c r="N859" s="3">
        <v>3.7705854651120836</v>
      </c>
      <c r="O859" s="4"/>
      <c r="P859" s="3" t="s">
        <v>22</v>
      </c>
      <c r="Q859" s="3">
        <f t="shared" si="247"/>
        <v>1064055.447669165</v>
      </c>
      <c r="R859" s="3">
        <f t="shared" si="246"/>
        <v>181957.14278991381</v>
      </c>
      <c r="S859" s="3">
        <f t="shared" si="246"/>
        <v>142844.85976030616</v>
      </c>
      <c r="T859" s="3"/>
      <c r="U859" s="3"/>
      <c r="V859" s="3"/>
      <c r="W859" s="3"/>
      <c r="X859" s="3"/>
      <c r="Y859" s="3"/>
      <c r="Z859" s="3"/>
      <c r="AA859" s="3"/>
      <c r="AB859" s="3"/>
      <c r="AC859">
        <f t="shared" si="233"/>
        <v>1388857.4502193849</v>
      </c>
      <c r="AD859">
        <f t="shared" si="234"/>
        <v>0.76613726448390085</v>
      </c>
    </row>
    <row r="860" spans="1:30" x14ac:dyDescent="0.45">
      <c r="A860" s="3" t="s">
        <v>23</v>
      </c>
      <c r="B860">
        <v>1218551</v>
      </c>
      <c r="C860">
        <v>167201</v>
      </c>
      <c r="D860">
        <v>247187</v>
      </c>
      <c r="E860">
        <v>10835</v>
      </c>
      <c r="F860" s="3"/>
      <c r="G860" s="3"/>
      <c r="H860" s="3"/>
      <c r="I860" s="3"/>
      <c r="J860" s="3"/>
      <c r="K860" s="3"/>
      <c r="L860" s="3"/>
      <c r="M860" s="3"/>
      <c r="N860" s="3">
        <v>10.154589962199262</v>
      </c>
      <c r="O860" s="4"/>
      <c r="P860" s="3" t="s">
        <v>23</v>
      </c>
      <c r="Q860" s="3">
        <f t="shared" si="247"/>
        <v>12373885.753027873</v>
      </c>
      <c r="R860" s="3">
        <f t="shared" si="246"/>
        <v>1697857.5962696788</v>
      </c>
      <c r="S860" s="3">
        <f t="shared" si="246"/>
        <v>2510082.6289861491</v>
      </c>
      <c r="T860" s="3">
        <f t="shared" si="246"/>
        <v>110024.982240429</v>
      </c>
      <c r="U860" s="3"/>
      <c r="V860" s="3"/>
      <c r="W860" s="3"/>
      <c r="X860" s="3"/>
      <c r="Y860" s="3"/>
      <c r="Z860" s="3"/>
      <c r="AA860" s="3"/>
      <c r="AB860" s="3"/>
      <c r="AC860">
        <f t="shared" si="233"/>
        <v>16691850.960524129</v>
      </c>
      <c r="AD860">
        <f t="shared" si="234"/>
        <v>0.74131297854814593</v>
      </c>
    </row>
    <row r="861" spans="1:30" x14ac:dyDescent="0.45">
      <c r="A861" s="3" t="s">
        <v>24</v>
      </c>
      <c r="B861">
        <v>2016389</v>
      </c>
      <c r="C861">
        <v>380170</v>
      </c>
      <c r="D861">
        <v>309382</v>
      </c>
      <c r="E861">
        <v>39547</v>
      </c>
      <c r="F861" s="3"/>
      <c r="G861" s="3"/>
      <c r="H861" s="3"/>
      <c r="I861" s="3"/>
      <c r="J861" s="3"/>
      <c r="K861" s="3"/>
      <c r="L861" s="3"/>
      <c r="M861" s="3"/>
      <c r="N861" s="3">
        <v>2.4585723137428261</v>
      </c>
      <c r="O861" s="4"/>
      <c r="P861" s="3" t="s">
        <v>24</v>
      </c>
      <c r="Q861" s="3">
        <f t="shared" si="247"/>
        <v>4957438.1691355836</v>
      </c>
      <c r="R861" s="3">
        <f t="shared" si="246"/>
        <v>934675.4365156102</v>
      </c>
      <c r="S861" s="3">
        <f t="shared" si="246"/>
        <v>760638.01957038301</v>
      </c>
      <c r="T861" s="3">
        <f t="shared" si="246"/>
        <v>97229.159291587552</v>
      </c>
      <c r="U861" s="3"/>
      <c r="V861" s="3"/>
      <c r="W861" s="3"/>
      <c r="X861" s="3"/>
      <c r="Y861" s="3"/>
      <c r="Z861" s="3"/>
      <c r="AA861" s="3"/>
      <c r="AB861" s="3"/>
      <c r="AC861">
        <f t="shared" si="233"/>
        <v>6749980.7845131652</v>
      </c>
      <c r="AD861">
        <f t="shared" si="234"/>
        <v>0.73443737506774742</v>
      </c>
    </row>
    <row r="862" spans="1:30" x14ac:dyDescent="0.45">
      <c r="A862" s="3" t="s">
        <v>25</v>
      </c>
      <c r="B862">
        <v>3338052</v>
      </c>
      <c r="C862">
        <v>596435</v>
      </c>
      <c r="D862">
        <v>422429</v>
      </c>
      <c r="E862">
        <v>46267</v>
      </c>
      <c r="F862" s="3"/>
      <c r="G862" s="3"/>
      <c r="H862" s="3"/>
      <c r="I862" s="3"/>
      <c r="J862" s="3"/>
      <c r="K862" s="3"/>
      <c r="L862" s="3"/>
      <c r="M862" s="3"/>
      <c r="N862" s="3">
        <v>5.7441821194253215</v>
      </c>
      <c r="O862" s="4"/>
      <c r="P862" s="3" t="s">
        <v>25</v>
      </c>
      <c r="Q862" s="3">
        <f t="shared" si="247"/>
        <v>19174378.612111934</v>
      </c>
      <c r="R862" s="3">
        <f t="shared" si="246"/>
        <v>3426031.2623994416</v>
      </c>
      <c r="S862" s="3">
        <f t="shared" si="246"/>
        <v>2426509.1085267193</v>
      </c>
      <c r="T862" s="3">
        <f t="shared" si="246"/>
        <v>265766.07411945134</v>
      </c>
      <c r="U862" s="3"/>
      <c r="V862" s="3"/>
      <c r="W862" s="3"/>
      <c r="X862" s="3"/>
      <c r="Y862" s="3"/>
      <c r="Z862" s="3"/>
      <c r="AA862" s="3"/>
      <c r="AB862" s="3"/>
      <c r="AC862">
        <f t="shared" si="233"/>
        <v>25292685.057157546</v>
      </c>
      <c r="AD862">
        <f t="shared" si="234"/>
        <v>0.75809976555596259</v>
      </c>
    </row>
    <row r="863" spans="1:30" ht="15.75" x14ac:dyDescent="0.5">
      <c r="A863" s="1" t="s">
        <v>26</v>
      </c>
      <c r="B863" s="3">
        <f t="shared" ref="B863:M863" si="248">AVERAGE(B853:B857)</f>
        <v>3042008</v>
      </c>
      <c r="C863" s="3">
        <f t="shared" si="248"/>
        <v>624316.80000000005</v>
      </c>
      <c r="D863" s="3">
        <f t="shared" si="248"/>
        <v>475342.8</v>
      </c>
      <c r="E863" s="3">
        <f t="shared" si="248"/>
        <v>107741.25</v>
      </c>
      <c r="F863" s="3" t="e">
        <f t="shared" si="248"/>
        <v>#DIV/0!</v>
      </c>
      <c r="G863" s="3" t="e">
        <f t="shared" si="248"/>
        <v>#DIV/0!</v>
      </c>
      <c r="H863" s="3" t="e">
        <f t="shared" si="248"/>
        <v>#DIV/0!</v>
      </c>
      <c r="I863" s="3" t="e">
        <f t="shared" si="248"/>
        <v>#DIV/0!</v>
      </c>
      <c r="J863" s="3" t="e">
        <f t="shared" si="248"/>
        <v>#DIV/0!</v>
      </c>
      <c r="K863" s="3" t="e">
        <f t="shared" si="248"/>
        <v>#DIV/0!</v>
      </c>
      <c r="L863" s="3" t="e">
        <f t="shared" si="248"/>
        <v>#DIV/0!</v>
      </c>
      <c r="M863" s="3" t="e">
        <f t="shared" si="248"/>
        <v>#DIV/0!</v>
      </c>
      <c r="N863" s="3"/>
      <c r="O863" s="4"/>
      <c r="P863" s="1" t="s">
        <v>26</v>
      </c>
      <c r="Q863" s="3">
        <f>AVERAGE(Q853:Q857)</f>
        <v>49709884.572236791</v>
      </c>
      <c r="R863" s="3">
        <f>AVERAGE(R853:R857)</f>
        <v>10671195.13131224</v>
      </c>
      <c r="S863" s="3">
        <f>AVERAGE(S853:S857)</f>
        <v>8309803.7302098377</v>
      </c>
      <c r="T863" s="3">
        <f>AVERAGE(T853:T857)</f>
        <v>1930436.9016668415</v>
      </c>
      <c r="U863" s="3"/>
      <c r="V863" s="3"/>
      <c r="W863" s="3"/>
      <c r="X863" s="3"/>
      <c r="Y863" s="3"/>
      <c r="Z863" s="3"/>
      <c r="AA863" s="3"/>
      <c r="AB863" s="3"/>
      <c r="AC863">
        <f t="shared" si="233"/>
        <v>70621320.335425705</v>
      </c>
      <c r="AD863">
        <f t="shared" si="234"/>
        <v>0.70389344657014108</v>
      </c>
    </row>
    <row r="864" spans="1:30" ht="15.75" x14ac:dyDescent="0.5">
      <c r="A864" s="1" t="s">
        <v>27</v>
      </c>
      <c r="B864" s="3">
        <f>AVERAGE(B858:B862)</f>
        <v>2263913.4</v>
      </c>
      <c r="C864" s="3">
        <f t="shared" ref="C864:M864" si="249">AVERAGE(C858:C862)</f>
        <v>405181.6</v>
      </c>
      <c r="D864" s="3">
        <f t="shared" si="249"/>
        <v>319157.40000000002</v>
      </c>
      <c r="E864" s="3">
        <f t="shared" si="249"/>
        <v>39183.25</v>
      </c>
      <c r="F864" s="3" t="e">
        <f t="shared" si="249"/>
        <v>#DIV/0!</v>
      </c>
      <c r="G864" s="3" t="e">
        <f t="shared" si="249"/>
        <v>#DIV/0!</v>
      </c>
      <c r="H864" s="3" t="e">
        <f t="shared" si="249"/>
        <v>#DIV/0!</v>
      </c>
      <c r="I864" s="3" t="e">
        <f t="shared" si="249"/>
        <v>#DIV/0!</v>
      </c>
      <c r="J864" s="3" t="e">
        <f t="shared" si="249"/>
        <v>#DIV/0!</v>
      </c>
      <c r="K864" s="3" t="e">
        <f t="shared" si="249"/>
        <v>#DIV/0!</v>
      </c>
      <c r="L864" s="3" t="e">
        <f t="shared" si="249"/>
        <v>#DIV/0!</v>
      </c>
      <c r="M864" s="3" t="e">
        <f t="shared" si="249"/>
        <v>#DIV/0!</v>
      </c>
      <c r="N864" s="3"/>
      <c r="O864" s="4"/>
      <c r="P864" s="1" t="s">
        <v>27</v>
      </c>
      <c r="Q864" s="3">
        <f>AVERAGE(Q858:Q862)</f>
        <v>10508471.977182126</v>
      </c>
      <c r="R864" s="3">
        <f t="shared" ref="R864:T864" si="250">AVERAGE(R858:R862)</f>
        <v>1807413.3258395835</v>
      </c>
      <c r="S864" s="3">
        <f t="shared" si="250"/>
        <v>1556320.6621871032</v>
      </c>
      <c r="T864" s="3">
        <f t="shared" si="250"/>
        <v>168632.40859792809</v>
      </c>
      <c r="U864" s="3"/>
      <c r="V864" s="3"/>
      <c r="W864" s="3"/>
      <c r="X864" s="3"/>
      <c r="Y864" s="3"/>
      <c r="Z864" s="3"/>
      <c r="AA864" s="3"/>
      <c r="AB864" s="3"/>
      <c r="AC864">
        <f t="shared" si="233"/>
        <v>14040838.373806739</v>
      </c>
      <c r="AD864">
        <f t="shared" si="234"/>
        <v>0.74842197434490365</v>
      </c>
    </row>
    <row r="865" spans="1:30" ht="15.75" x14ac:dyDescent="0.5">
      <c r="A865" s="1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6"/>
      <c r="P865" s="1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>
        <f t="shared" si="233"/>
        <v>0</v>
      </c>
      <c r="AD865" t="e">
        <f t="shared" si="234"/>
        <v>#DIV/0!</v>
      </c>
    </row>
    <row r="866" spans="1:30" x14ac:dyDescent="0.4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>
        <f t="shared" si="233"/>
        <v>0</v>
      </c>
      <c r="AD866" t="e">
        <f t="shared" si="234"/>
        <v>#DIV/0!</v>
      </c>
    </row>
    <row r="867" spans="1:30" x14ac:dyDescent="0.4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>
        <f t="shared" si="233"/>
        <v>0</v>
      </c>
      <c r="AD867" t="e">
        <f t="shared" si="234"/>
        <v>#DIV/0!</v>
      </c>
    </row>
    <row r="868" spans="1:30" ht="15.75" x14ac:dyDescent="0.5">
      <c r="A868" s="1" t="s">
        <v>0</v>
      </c>
      <c r="B868" s="2" t="s">
        <v>78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3"/>
      <c r="N868" s="3"/>
      <c r="O868" s="4"/>
      <c r="P868" s="1" t="s">
        <v>2</v>
      </c>
      <c r="Q868" s="2" t="str">
        <f>B868</f>
        <v>Uric acid</v>
      </c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3"/>
      <c r="AC868">
        <f t="shared" si="233"/>
        <v>0</v>
      </c>
      <c r="AD868" t="e">
        <f t="shared" si="234"/>
        <v>#VALUE!</v>
      </c>
    </row>
    <row r="869" spans="1:30" x14ac:dyDescent="0.45">
      <c r="A869" s="3"/>
      <c r="B869" s="5" t="s">
        <v>3</v>
      </c>
      <c r="C869" s="5" t="s">
        <v>4</v>
      </c>
      <c r="D869" s="5" t="s">
        <v>5</v>
      </c>
      <c r="E869" s="5" t="s">
        <v>6</v>
      </c>
      <c r="F869" s="5" t="s">
        <v>7</v>
      </c>
      <c r="G869" s="5" t="s">
        <v>8</v>
      </c>
      <c r="H869" s="5" t="s">
        <v>9</v>
      </c>
      <c r="I869" s="5" t="s">
        <v>10</v>
      </c>
      <c r="J869" s="5" t="s">
        <v>11</v>
      </c>
      <c r="K869" s="5" t="s">
        <v>12</v>
      </c>
      <c r="L869" s="5" t="s">
        <v>13</v>
      </c>
      <c r="M869" s="5" t="s">
        <v>14</v>
      </c>
      <c r="N869" s="5" t="s">
        <v>15</v>
      </c>
      <c r="O869" s="4"/>
      <c r="P869" s="3"/>
      <c r="Q869" s="5" t="s">
        <v>3</v>
      </c>
      <c r="R869" s="5" t="s">
        <v>4</v>
      </c>
      <c r="S869" s="5" t="s">
        <v>5</v>
      </c>
      <c r="T869" s="5" t="s">
        <v>6</v>
      </c>
      <c r="U869" s="5" t="s">
        <v>7</v>
      </c>
      <c r="V869" s="5" t="s">
        <v>8</v>
      </c>
      <c r="W869" s="5" t="s">
        <v>9</v>
      </c>
      <c r="X869" s="5" t="s">
        <v>10</v>
      </c>
      <c r="Y869" s="5" t="s">
        <v>11</v>
      </c>
      <c r="Z869" s="5" t="s">
        <v>12</v>
      </c>
      <c r="AA869" s="5" t="s">
        <v>13</v>
      </c>
      <c r="AB869" s="5" t="s">
        <v>14</v>
      </c>
      <c r="AC869">
        <f t="shared" si="233"/>
        <v>0</v>
      </c>
      <c r="AD869" t="e">
        <f t="shared" si="234"/>
        <v>#VALUE!</v>
      </c>
    </row>
    <row r="870" spans="1:30" x14ac:dyDescent="0.45">
      <c r="A870" s="3" t="s">
        <v>16</v>
      </c>
      <c r="B870">
        <v>41920</v>
      </c>
      <c r="F870" s="3"/>
      <c r="G870" s="3"/>
      <c r="H870" s="3"/>
      <c r="I870" s="3"/>
      <c r="J870" s="3"/>
      <c r="K870" s="3"/>
      <c r="L870" s="3"/>
      <c r="M870" s="3"/>
      <c r="N870" s="3">
        <v>3.6634621409977131</v>
      </c>
      <c r="O870" s="4"/>
      <c r="P870" s="3" t="s">
        <v>16</v>
      </c>
      <c r="Q870" s="3">
        <f>B870*$N870</f>
        <v>153572.33295062414</v>
      </c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>
        <f t="shared" si="233"/>
        <v>153572.33295062414</v>
      </c>
      <c r="AD870">
        <f t="shared" si="234"/>
        <v>1</v>
      </c>
    </row>
    <row r="871" spans="1:30" x14ac:dyDescent="0.45">
      <c r="A871" s="3" t="s">
        <v>17</v>
      </c>
      <c r="B871">
        <v>255937</v>
      </c>
      <c r="C871">
        <v>4288</v>
      </c>
      <c r="F871" s="3"/>
      <c r="G871" s="3"/>
      <c r="H871" s="3"/>
      <c r="I871" s="3"/>
      <c r="J871" s="3"/>
      <c r="K871" s="3"/>
      <c r="L871" s="3"/>
      <c r="M871" s="3"/>
      <c r="N871" s="3">
        <v>52.663271584675194</v>
      </c>
      <c r="O871" s="4"/>
      <c r="P871" s="3" t="s">
        <v>17</v>
      </c>
      <c r="Q871" s="3">
        <f t="shared" ref="Q871:R879" si="251">B871*$N871</f>
        <v>13478479.739567015</v>
      </c>
      <c r="R871" s="3">
        <f t="shared" si="251"/>
        <v>225820.10855508724</v>
      </c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>
        <f t="shared" si="233"/>
        <v>13704299.848122103</v>
      </c>
      <c r="AD871">
        <f t="shared" si="234"/>
        <v>0.98352195215678739</v>
      </c>
    </row>
    <row r="872" spans="1:30" x14ac:dyDescent="0.45">
      <c r="A872" s="3" t="s">
        <v>18</v>
      </c>
      <c r="B872">
        <v>325755</v>
      </c>
      <c r="C872">
        <v>2840</v>
      </c>
      <c r="F872" s="3"/>
      <c r="G872" s="3"/>
      <c r="H872" s="3"/>
      <c r="I872" s="3"/>
      <c r="J872" s="3"/>
      <c r="K872" s="3"/>
      <c r="L872" s="3"/>
      <c r="M872" s="3"/>
      <c r="N872" s="3">
        <v>5.27428246560173</v>
      </c>
      <c r="O872" s="4"/>
      <c r="P872" s="3" t="s">
        <v>18</v>
      </c>
      <c r="Q872" s="3">
        <f t="shared" si="251"/>
        <v>1718123.8845820916</v>
      </c>
      <c r="R872" s="3">
        <f t="shared" si="251"/>
        <v>14978.962202308912</v>
      </c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>
        <f t="shared" si="233"/>
        <v>1733102.8467844005</v>
      </c>
      <c r="AD872">
        <f t="shared" si="234"/>
        <v>0.99135714177026435</v>
      </c>
    </row>
    <row r="873" spans="1:30" x14ac:dyDescent="0.45">
      <c r="A873" s="3" t="s">
        <v>19</v>
      </c>
      <c r="B873">
        <v>2173242</v>
      </c>
      <c r="C873">
        <v>42238</v>
      </c>
      <c r="F873" s="3"/>
      <c r="G873" s="3"/>
      <c r="H873" s="3"/>
      <c r="I873" s="3"/>
      <c r="J873" s="3"/>
      <c r="K873" s="3"/>
      <c r="L873" s="3"/>
      <c r="M873" s="3"/>
      <c r="N873" s="3">
        <v>1</v>
      </c>
      <c r="O873" s="4"/>
      <c r="P873" s="3" t="s">
        <v>19</v>
      </c>
      <c r="Q873" s="3">
        <f t="shared" si="251"/>
        <v>2173242</v>
      </c>
      <c r="R873" s="3">
        <f t="shared" si="251"/>
        <v>42238</v>
      </c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>
        <f t="shared" si="233"/>
        <v>2215480</v>
      </c>
      <c r="AD873">
        <f t="shared" si="234"/>
        <v>0.98093505696282524</v>
      </c>
    </row>
    <row r="874" spans="1:30" x14ac:dyDescent="0.45">
      <c r="A874" s="3" t="s">
        <v>20</v>
      </c>
      <c r="B874">
        <v>461862</v>
      </c>
      <c r="C874">
        <v>11101</v>
      </c>
      <c r="F874" s="3"/>
      <c r="G874" s="3"/>
      <c r="H874" s="3"/>
      <c r="I874" s="3"/>
      <c r="J874" s="3"/>
      <c r="K874" s="3"/>
      <c r="L874" s="3"/>
      <c r="M874" s="3"/>
      <c r="N874" s="3">
        <v>9.4133004498598787</v>
      </c>
      <c r="O874" s="4"/>
      <c r="P874" s="3" t="s">
        <v>20</v>
      </c>
      <c r="Q874" s="3">
        <f t="shared" si="251"/>
        <v>4347645.7723731836</v>
      </c>
      <c r="R874" s="3">
        <f t="shared" si="251"/>
        <v>104497.04829389451</v>
      </c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>
        <f t="shared" si="233"/>
        <v>4452142.8206670778</v>
      </c>
      <c r="AD874">
        <f t="shared" si="234"/>
        <v>0.97652881937910585</v>
      </c>
    </row>
    <row r="875" spans="1:30" x14ac:dyDescent="0.45">
      <c r="A875" s="3" t="s">
        <v>21</v>
      </c>
      <c r="B875">
        <v>830809</v>
      </c>
      <c r="C875">
        <v>24184</v>
      </c>
      <c r="F875" s="3"/>
      <c r="G875" s="3"/>
      <c r="H875" s="3"/>
      <c r="I875" s="3"/>
      <c r="J875" s="3"/>
      <c r="K875" s="3"/>
      <c r="L875" s="3"/>
      <c r="M875" s="3"/>
      <c r="N875" s="3">
        <v>3.3537949993383345</v>
      </c>
      <c r="O875" s="4"/>
      <c r="P875" s="3" t="s">
        <v>21</v>
      </c>
      <c r="Q875" s="3">
        <f t="shared" si="251"/>
        <v>2786363.0696052825</v>
      </c>
      <c r="R875" s="3">
        <f t="shared" si="251"/>
        <v>81108.178263998285</v>
      </c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>
        <f t="shared" si="233"/>
        <v>2867471.2478692806</v>
      </c>
      <c r="AD875">
        <f t="shared" si="234"/>
        <v>0.97171438830493351</v>
      </c>
    </row>
    <row r="876" spans="1:30" x14ac:dyDescent="0.45">
      <c r="A876" s="3" t="s">
        <v>22</v>
      </c>
      <c r="B876">
        <v>9089</v>
      </c>
      <c r="F876" s="3"/>
      <c r="G876" s="3"/>
      <c r="H876" s="3"/>
      <c r="I876" s="3"/>
      <c r="J876" s="3"/>
      <c r="K876" s="3"/>
      <c r="L876" s="3"/>
      <c r="M876" s="3"/>
      <c r="N876" s="3">
        <v>3.7705854651120836</v>
      </c>
      <c r="O876" s="4"/>
      <c r="P876" s="3" t="s">
        <v>22</v>
      </c>
      <c r="Q876" s="3">
        <f t="shared" si="251"/>
        <v>34270.851292403728</v>
      </c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>
        <f t="shared" si="233"/>
        <v>34270.851292403728</v>
      </c>
      <c r="AD876">
        <f t="shared" si="234"/>
        <v>1</v>
      </c>
    </row>
    <row r="877" spans="1:30" x14ac:dyDescent="0.45">
      <c r="A877" s="3" t="s">
        <v>23</v>
      </c>
      <c r="B877">
        <v>303365</v>
      </c>
      <c r="F877" s="3"/>
      <c r="G877" s="3"/>
      <c r="H877" s="3"/>
      <c r="I877" s="3"/>
      <c r="J877" s="3"/>
      <c r="K877" s="3"/>
      <c r="L877" s="3"/>
      <c r="M877" s="3"/>
      <c r="N877" s="3">
        <v>10.154589962199262</v>
      </c>
      <c r="O877" s="4"/>
      <c r="P877" s="3" t="s">
        <v>23</v>
      </c>
      <c r="Q877" s="3">
        <f t="shared" si="251"/>
        <v>3080547.1838825792</v>
      </c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>
        <f t="shared" si="233"/>
        <v>3080547.1838825792</v>
      </c>
      <c r="AD877">
        <f t="shared" si="234"/>
        <v>1</v>
      </c>
    </row>
    <row r="878" spans="1:30" x14ac:dyDescent="0.45">
      <c r="A878" s="3" t="s">
        <v>24</v>
      </c>
      <c r="B878">
        <v>3542360</v>
      </c>
      <c r="C878">
        <v>106085</v>
      </c>
      <c r="F878" s="3"/>
      <c r="G878" s="3"/>
      <c r="H878" s="3"/>
      <c r="I878" s="3"/>
      <c r="J878" s="3"/>
      <c r="K878" s="3"/>
      <c r="L878" s="3"/>
      <c r="M878" s="3"/>
      <c r="N878" s="3">
        <v>2.4585723137428261</v>
      </c>
      <c r="O878" s="4"/>
      <c r="P878" s="3" t="s">
        <v>24</v>
      </c>
      <c r="Q878" s="3">
        <f t="shared" si="251"/>
        <v>8709148.2213100381</v>
      </c>
      <c r="R878" s="3">
        <f t="shared" si="251"/>
        <v>260817.6439034077</v>
      </c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>
        <f t="shared" si="233"/>
        <v>8969965.8652134463</v>
      </c>
      <c r="AD878">
        <f t="shared" si="234"/>
        <v>0.97092322893725957</v>
      </c>
    </row>
    <row r="879" spans="1:30" x14ac:dyDescent="0.45">
      <c r="A879" s="3" t="s">
        <v>25</v>
      </c>
      <c r="B879">
        <v>225521</v>
      </c>
      <c r="F879" s="3"/>
      <c r="G879" s="3"/>
      <c r="H879" s="3"/>
      <c r="I879" s="3"/>
      <c r="J879" s="3"/>
      <c r="K879" s="3"/>
      <c r="L879" s="3"/>
      <c r="M879" s="3"/>
      <c r="N879" s="3">
        <v>5.7441821194253215</v>
      </c>
      <c r="O879" s="4"/>
      <c r="P879" s="3" t="s">
        <v>25</v>
      </c>
      <c r="Q879" s="3">
        <f t="shared" si="251"/>
        <v>1295433.695754918</v>
      </c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>
        <f t="shared" si="233"/>
        <v>1295433.695754918</v>
      </c>
      <c r="AD879">
        <f t="shared" si="234"/>
        <v>1</v>
      </c>
    </row>
    <row r="880" spans="1:30" ht="15.75" x14ac:dyDescent="0.5">
      <c r="A880" s="1" t="s">
        <v>26</v>
      </c>
      <c r="B880" s="3">
        <f t="shared" ref="B880:M880" si="252">AVERAGE(B870:B874)</f>
        <v>651743.19999999995</v>
      </c>
      <c r="C880" s="3">
        <f t="shared" si="252"/>
        <v>15116.75</v>
      </c>
      <c r="D880" s="3" t="e">
        <f t="shared" si="252"/>
        <v>#DIV/0!</v>
      </c>
      <c r="E880" s="3" t="e">
        <f t="shared" si="252"/>
        <v>#DIV/0!</v>
      </c>
      <c r="F880" s="3" t="e">
        <f t="shared" si="252"/>
        <v>#DIV/0!</v>
      </c>
      <c r="G880" s="3" t="e">
        <f t="shared" si="252"/>
        <v>#DIV/0!</v>
      </c>
      <c r="H880" s="3" t="e">
        <f t="shared" si="252"/>
        <v>#DIV/0!</v>
      </c>
      <c r="I880" s="3" t="e">
        <f t="shared" si="252"/>
        <v>#DIV/0!</v>
      </c>
      <c r="J880" s="3" t="e">
        <f t="shared" si="252"/>
        <v>#DIV/0!</v>
      </c>
      <c r="K880" s="3" t="e">
        <f t="shared" si="252"/>
        <v>#DIV/0!</v>
      </c>
      <c r="L880" s="3" t="e">
        <f t="shared" si="252"/>
        <v>#DIV/0!</v>
      </c>
      <c r="M880" s="3" t="e">
        <f t="shared" si="252"/>
        <v>#DIV/0!</v>
      </c>
      <c r="N880" s="3"/>
      <c r="O880" s="4"/>
      <c r="P880" s="1" t="s">
        <v>26</v>
      </c>
      <c r="Q880" s="3">
        <f>AVERAGE(Q870:Q874)</f>
        <v>4374212.7458945829</v>
      </c>
      <c r="R880" s="3">
        <f>AVERAGE(R870:R874)</f>
        <v>96883.529762822669</v>
      </c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>
        <f t="shared" si="233"/>
        <v>4471096.2756574061</v>
      </c>
      <c r="AD880">
        <f t="shared" si="234"/>
        <v>0.97833114659366671</v>
      </c>
    </row>
    <row r="881" spans="1:30" ht="15.75" x14ac:dyDescent="0.5">
      <c r="A881" s="1" t="s">
        <v>27</v>
      </c>
      <c r="B881" s="3">
        <f>AVERAGE(B875:B879)</f>
        <v>982228.8</v>
      </c>
      <c r="C881" s="3">
        <f t="shared" ref="C881:M881" si="253">AVERAGE(C875:C879)</f>
        <v>65134.5</v>
      </c>
      <c r="D881" s="3" t="e">
        <f t="shared" si="253"/>
        <v>#DIV/0!</v>
      </c>
      <c r="E881" s="3" t="e">
        <f t="shared" si="253"/>
        <v>#DIV/0!</v>
      </c>
      <c r="F881" s="3" t="e">
        <f t="shared" si="253"/>
        <v>#DIV/0!</v>
      </c>
      <c r="G881" s="3" t="e">
        <f t="shared" si="253"/>
        <v>#DIV/0!</v>
      </c>
      <c r="H881" s="3" t="e">
        <f t="shared" si="253"/>
        <v>#DIV/0!</v>
      </c>
      <c r="I881" s="3" t="e">
        <f t="shared" si="253"/>
        <v>#DIV/0!</v>
      </c>
      <c r="J881" s="3" t="e">
        <f t="shared" si="253"/>
        <v>#DIV/0!</v>
      </c>
      <c r="K881" s="3" t="e">
        <f t="shared" si="253"/>
        <v>#DIV/0!</v>
      </c>
      <c r="L881" s="3" t="e">
        <f t="shared" si="253"/>
        <v>#DIV/0!</v>
      </c>
      <c r="M881" s="3" t="e">
        <f t="shared" si="253"/>
        <v>#DIV/0!</v>
      </c>
      <c r="N881" s="3"/>
      <c r="O881" s="4"/>
      <c r="P881" s="1" t="s">
        <v>27</v>
      </c>
      <c r="Q881" s="3">
        <f>AVERAGE(Q875:Q879)</f>
        <v>3181152.6043690443</v>
      </c>
      <c r="R881" s="3">
        <f t="shared" ref="R881" si="254">AVERAGE(R875:R879)</f>
        <v>170962.91108370299</v>
      </c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>
        <f t="shared" si="233"/>
        <v>3352115.5154527472</v>
      </c>
      <c r="AD881">
        <f t="shared" si="234"/>
        <v>0.94899850249921591</v>
      </c>
    </row>
    <row r="882" spans="1:30" ht="15.75" x14ac:dyDescent="0.5">
      <c r="A882" s="1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6"/>
      <c r="P882" s="1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>
        <f t="shared" si="233"/>
        <v>0</v>
      </c>
      <c r="AD882" t="e">
        <f t="shared" si="234"/>
        <v>#DIV/0!</v>
      </c>
    </row>
    <row r="883" spans="1:30" x14ac:dyDescent="0.4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>
        <f t="shared" si="233"/>
        <v>0</v>
      </c>
      <c r="AD883" t="e">
        <f t="shared" si="234"/>
        <v>#DIV/0!</v>
      </c>
    </row>
    <row r="884" spans="1:30" x14ac:dyDescent="0.4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>
        <f t="shared" si="233"/>
        <v>0</v>
      </c>
      <c r="AD884" t="e">
        <f t="shared" si="234"/>
        <v>#DIV/0!</v>
      </c>
    </row>
    <row r="885" spans="1:30" ht="15.75" x14ac:dyDescent="0.5">
      <c r="A885" s="1" t="s">
        <v>0</v>
      </c>
      <c r="B885" s="2" t="s">
        <v>79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3"/>
      <c r="N885" s="3"/>
      <c r="O885" s="4"/>
      <c r="P885" s="1" t="s">
        <v>2</v>
      </c>
      <c r="Q885" s="2" t="str">
        <f>B885</f>
        <v>Uridine 5'-diphosphoglucuronic acid</v>
      </c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3"/>
      <c r="AC885">
        <f t="shared" si="233"/>
        <v>0</v>
      </c>
      <c r="AD885" t="e">
        <f t="shared" si="234"/>
        <v>#VALUE!</v>
      </c>
    </row>
    <row r="886" spans="1:30" x14ac:dyDescent="0.45">
      <c r="A886" s="3"/>
      <c r="B886" s="5" t="s">
        <v>3</v>
      </c>
      <c r="C886" s="5" t="s">
        <v>4</v>
      </c>
      <c r="D886" s="5" t="s">
        <v>5</v>
      </c>
      <c r="E886" s="5" t="s">
        <v>6</v>
      </c>
      <c r="F886" s="5" t="s">
        <v>7</v>
      </c>
      <c r="G886" s="5" t="s">
        <v>8</v>
      </c>
      <c r="H886" s="5" t="s">
        <v>9</v>
      </c>
      <c r="I886" s="5" t="s">
        <v>10</v>
      </c>
      <c r="J886" s="5" t="s">
        <v>11</v>
      </c>
      <c r="K886" s="5" t="s">
        <v>12</v>
      </c>
      <c r="L886" s="5" t="s">
        <v>13</v>
      </c>
      <c r="M886" s="5" t="s">
        <v>14</v>
      </c>
      <c r="N886" s="5" t="s">
        <v>15</v>
      </c>
      <c r="O886" s="4"/>
      <c r="P886" s="3"/>
      <c r="Q886" s="5" t="s">
        <v>3</v>
      </c>
      <c r="R886" s="5" t="s">
        <v>4</v>
      </c>
      <c r="S886" s="5" t="s">
        <v>5</v>
      </c>
      <c r="T886" s="5" t="s">
        <v>6</v>
      </c>
      <c r="U886" s="5" t="s">
        <v>7</v>
      </c>
      <c r="V886" s="5" t="s">
        <v>8</v>
      </c>
      <c r="W886" s="5" t="s">
        <v>9</v>
      </c>
      <c r="X886" s="5" t="s">
        <v>10</v>
      </c>
      <c r="Y886" s="5" t="s">
        <v>11</v>
      </c>
      <c r="Z886" s="5" t="s">
        <v>12</v>
      </c>
      <c r="AA886" s="5" t="s">
        <v>13</v>
      </c>
      <c r="AB886" s="5" t="s">
        <v>14</v>
      </c>
      <c r="AC886">
        <f t="shared" si="233"/>
        <v>0</v>
      </c>
      <c r="AD886" t="e">
        <f t="shared" si="234"/>
        <v>#VALUE!</v>
      </c>
    </row>
    <row r="887" spans="1:30" x14ac:dyDescent="0.45">
      <c r="A887" s="3" t="s">
        <v>16</v>
      </c>
      <c r="B887">
        <v>36747</v>
      </c>
      <c r="F887" s="3"/>
      <c r="G887" s="3"/>
      <c r="H887" s="3"/>
      <c r="I887" s="3"/>
      <c r="J887" s="3"/>
      <c r="K887" s="3"/>
      <c r="L887" s="3"/>
      <c r="M887" s="3"/>
      <c r="N887" s="3">
        <v>3.6634621409977131</v>
      </c>
      <c r="O887" s="4"/>
      <c r="P887" s="3" t="s">
        <v>16</v>
      </c>
      <c r="Q887" s="3">
        <f>B887*$N887</f>
        <v>134621.24329524295</v>
      </c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>
        <f t="shared" si="233"/>
        <v>134621.24329524295</v>
      </c>
      <c r="AD887">
        <f t="shared" si="234"/>
        <v>1</v>
      </c>
    </row>
    <row r="888" spans="1:30" x14ac:dyDescent="0.45">
      <c r="A888" s="3" t="s">
        <v>17</v>
      </c>
      <c r="F888" s="3"/>
      <c r="G888" s="3"/>
      <c r="H888" s="3"/>
      <c r="I888" s="3"/>
      <c r="J888" s="3"/>
      <c r="K888" s="3"/>
      <c r="L888" s="3"/>
      <c r="M888" s="3"/>
      <c r="N888" s="3">
        <v>52.663271584675194</v>
      </c>
      <c r="O888" s="4"/>
      <c r="P888" s="3" t="s">
        <v>17</v>
      </c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>
        <f t="shared" si="233"/>
        <v>0</v>
      </c>
      <c r="AD888" t="e">
        <f t="shared" si="234"/>
        <v>#DIV/0!</v>
      </c>
    </row>
    <row r="889" spans="1:30" x14ac:dyDescent="0.45">
      <c r="A889" s="3" t="s">
        <v>18</v>
      </c>
      <c r="B889">
        <v>78211</v>
      </c>
      <c r="F889" s="3"/>
      <c r="G889" s="3"/>
      <c r="H889" s="3"/>
      <c r="I889" s="3"/>
      <c r="J889" s="3"/>
      <c r="K889" s="3"/>
      <c r="L889" s="3"/>
      <c r="M889" s="3"/>
      <c r="N889" s="3">
        <v>5.27428246560173</v>
      </c>
      <c r="O889" s="4"/>
      <c r="P889" s="3" t="s">
        <v>18</v>
      </c>
      <c r="Q889" s="3">
        <f t="shared" ref="Q889:Q895" si="255">B889*$N889</f>
        <v>412506.90591717692</v>
      </c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>
        <f t="shared" si="233"/>
        <v>412506.90591717692</v>
      </c>
      <c r="AD889">
        <f t="shared" si="234"/>
        <v>1</v>
      </c>
    </row>
    <row r="890" spans="1:30" x14ac:dyDescent="0.45">
      <c r="A890" s="3" t="s">
        <v>19</v>
      </c>
      <c r="B890">
        <v>110534</v>
      </c>
      <c r="F890" s="3"/>
      <c r="G890" s="3"/>
      <c r="H890" s="3"/>
      <c r="I890" s="3"/>
      <c r="J890" s="3"/>
      <c r="K890" s="3"/>
      <c r="L890" s="3"/>
      <c r="M890" s="3"/>
      <c r="N890" s="3">
        <v>1</v>
      </c>
      <c r="O890" s="4"/>
      <c r="P890" s="3" t="s">
        <v>19</v>
      </c>
      <c r="Q890" s="3">
        <f t="shared" si="255"/>
        <v>110534</v>
      </c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>
        <f t="shared" si="233"/>
        <v>110534</v>
      </c>
      <c r="AD890">
        <f t="shared" si="234"/>
        <v>1</v>
      </c>
    </row>
    <row r="891" spans="1:30" x14ac:dyDescent="0.45">
      <c r="A891" s="3" t="s">
        <v>20</v>
      </c>
      <c r="B891">
        <v>53067</v>
      </c>
      <c r="F891" s="3"/>
      <c r="G891" s="3"/>
      <c r="H891" s="3"/>
      <c r="I891" s="3"/>
      <c r="J891" s="3"/>
      <c r="K891" s="3"/>
      <c r="L891" s="3"/>
      <c r="M891" s="3"/>
      <c r="N891" s="3">
        <v>9.4133004498598787</v>
      </c>
      <c r="O891" s="4"/>
      <c r="P891" s="3" t="s">
        <v>20</v>
      </c>
      <c r="Q891" s="3">
        <f t="shared" si="255"/>
        <v>499535.61497271416</v>
      </c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>
        <f t="shared" si="233"/>
        <v>499535.61497271416</v>
      </c>
      <c r="AD891">
        <f t="shared" si="234"/>
        <v>1</v>
      </c>
    </row>
    <row r="892" spans="1:30" x14ac:dyDescent="0.45">
      <c r="A892" s="3" t="s">
        <v>21</v>
      </c>
      <c r="B892">
        <v>28371</v>
      </c>
      <c r="F892" s="3"/>
      <c r="G892" s="3"/>
      <c r="H892" s="3"/>
      <c r="I892" s="3"/>
      <c r="J892" s="3"/>
      <c r="K892" s="3"/>
      <c r="L892" s="3"/>
      <c r="M892" s="3"/>
      <c r="N892" s="3">
        <v>3.3537949993383345</v>
      </c>
      <c r="O892" s="4"/>
      <c r="P892" s="3" t="s">
        <v>21</v>
      </c>
      <c r="Q892" s="3">
        <f t="shared" si="255"/>
        <v>95150.517926227883</v>
      </c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>
        <f t="shared" si="233"/>
        <v>95150.517926227883</v>
      </c>
      <c r="AD892">
        <f t="shared" si="234"/>
        <v>1</v>
      </c>
    </row>
    <row r="893" spans="1:30" x14ac:dyDescent="0.45">
      <c r="A893" s="3" t="s">
        <v>22</v>
      </c>
      <c r="B893">
        <v>128399</v>
      </c>
      <c r="F893" s="3"/>
      <c r="G893" s="3"/>
      <c r="H893" s="3"/>
      <c r="I893" s="3"/>
      <c r="J893" s="3"/>
      <c r="K893" s="3"/>
      <c r="L893" s="3"/>
      <c r="M893" s="3"/>
      <c r="N893" s="3">
        <v>3.7705854651120836</v>
      </c>
      <c r="O893" s="4"/>
      <c r="P893" s="3" t="s">
        <v>22</v>
      </c>
      <c r="Q893" s="3">
        <f t="shared" si="255"/>
        <v>484139.4031349264</v>
      </c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>
        <f t="shared" si="233"/>
        <v>484139.4031349264</v>
      </c>
      <c r="AD893">
        <f t="shared" si="234"/>
        <v>1</v>
      </c>
    </row>
    <row r="894" spans="1:30" x14ac:dyDescent="0.45">
      <c r="A894" s="3" t="s">
        <v>23</v>
      </c>
      <c r="F894" s="3"/>
      <c r="G894" s="3"/>
      <c r="H894" s="3"/>
      <c r="I894" s="3"/>
      <c r="J894" s="3"/>
      <c r="K894" s="3"/>
      <c r="L894" s="3"/>
      <c r="M894" s="3"/>
      <c r="N894" s="3">
        <v>10.154589962199262</v>
      </c>
      <c r="O894" s="4"/>
      <c r="P894" s="3" t="s">
        <v>23</v>
      </c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>
        <f t="shared" si="233"/>
        <v>0</v>
      </c>
      <c r="AD894" t="e">
        <f t="shared" si="234"/>
        <v>#DIV/0!</v>
      </c>
    </row>
    <row r="895" spans="1:30" x14ac:dyDescent="0.45">
      <c r="A895" s="3" t="s">
        <v>24</v>
      </c>
      <c r="B895">
        <v>11779</v>
      </c>
      <c r="F895" s="3"/>
      <c r="G895" s="3"/>
      <c r="H895" s="3"/>
      <c r="I895" s="3"/>
      <c r="J895" s="3"/>
      <c r="K895" s="3"/>
      <c r="L895" s="3"/>
      <c r="M895" s="3"/>
      <c r="N895" s="3">
        <v>2.4585723137428261</v>
      </c>
      <c r="O895" s="4"/>
      <c r="P895" s="3" t="s">
        <v>24</v>
      </c>
      <c r="Q895" s="3">
        <f t="shared" si="255"/>
        <v>28959.523283576749</v>
      </c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>
        <f t="shared" si="233"/>
        <v>28959.523283576749</v>
      </c>
      <c r="AD895">
        <f t="shared" si="234"/>
        <v>1</v>
      </c>
    </row>
    <row r="896" spans="1:30" x14ac:dyDescent="0.45">
      <c r="A896" s="3" t="s">
        <v>25</v>
      </c>
      <c r="F896" s="3"/>
      <c r="G896" s="3"/>
      <c r="H896" s="3"/>
      <c r="I896" s="3"/>
      <c r="J896" s="3"/>
      <c r="K896" s="3"/>
      <c r="L896" s="3"/>
      <c r="M896" s="3"/>
      <c r="N896" s="3">
        <v>5.7441821194253215</v>
      </c>
      <c r="O896" s="4"/>
      <c r="P896" s="3" t="s">
        <v>25</v>
      </c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>
        <f t="shared" si="233"/>
        <v>0</v>
      </c>
      <c r="AD896" t="e">
        <f t="shared" si="234"/>
        <v>#DIV/0!</v>
      </c>
    </row>
    <row r="897" spans="1:30" ht="15.75" x14ac:dyDescent="0.5">
      <c r="A897" s="1" t="s">
        <v>26</v>
      </c>
      <c r="B897" s="3">
        <f t="shared" ref="B897:M897" si="256">AVERAGE(B887:B891)</f>
        <v>69639.75</v>
      </c>
      <c r="C897" s="3" t="e">
        <f t="shared" si="256"/>
        <v>#DIV/0!</v>
      </c>
      <c r="D897" s="3" t="e">
        <f t="shared" si="256"/>
        <v>#DIV/0!</v>
      </c>
      <c r="E897" s="3" t="e">
        <f t="shared" si="256"/>
        <v>#DIV/0!</v>
      </c>
      <c r="F897" s="3" t="e">
        <f t="shared" si="256"/>
        <v>#DIV/0!</v>
      </c>
      <c r="G897" s="3" t="e">
        <f t="shared" si="256"/>
        <v>#DIV/0!</v>
      </c>
      <c r="H897" s="3" t="e">
        <f t="shared" si="256"/>
        <v>#DIV/0!</v>
      </c>
      <c r="I897" s="3" t="e">
        <f t="shared" si="256"/>
        <v>#DIV/0!</v>
      </c>
      <c r="J897" s="3" t="e">
        <f t="shared" si="256"/>
        <v>#DIV/0!</v>
      </c>
      <c r="K897" s="3" t="e">
        <f t="shared" si="256"/>
        <v>#DIV/0!</v>
      </c>
      <c r="L897" s="3" t="e">
        <f t="shared" si="256"/>
        <v>#DIV/0!</v>
      </c>
      <c r="M897" s="3" t="e">
        <f t="shared" si="256"/>
        <v>#DIV/0!</v>
      </c>
      <c r="N897" s="3"/>
      <c r="O897" s="4"/>
      <c r="P897" s="1" t="s">
        <v>26</v>
      </c>
      <c r="Q897" s="3">
        <f>AVERAGE(Q887:Q891)</f>
        <v>289299.44104628352</v>
      </c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>
        <f t="shared" si="233"/>
        <v>289299.44104628352</v>
      </c>
      <c r="AD897">
        <f t="shared" si="234"/>
        <v>1</v>
      </c>
    </row>
    <row r="898" spans="1:30" ht="15.75" x14ac:dyDescent="0.5">
      <c r="A898" s="1" t="s">
        <v>27</v>
      </c>
      <c r="B898" s="3">
        <f>AVERAGE(B892:B896)</f>
        <v>56183</v>
      </c>
      <c r="C898" s="3" t="e">
        <f t="shared" ref="C898:M898" si="257">AVERAGE(C892:C896)</f>
        <v>#DIV/0!</v>
      </c>
      <c r="D898" s="3" t="e">
        <f t="shared" si="257"/>
        <v>#DIV/0!</v>
      </c>
      <c r="E898" s="3" t="e">
        <f t="shared" si="257"/>
        <v>#DIV/0!</v>
      </c>
      <c r="F898" s="3" t="e">
        <f t="shared" si="257"/>
        <v>#DIV/0!</v>
      </c>
      <c r="G898" s="3" t="e">
        <f t="shared" si="257"/>
        <v>#DIV/0!</v>
      </c>
      <c r="H898" s="3" t="e">
        <f t="shared" si="257"/>
        <v>#DIV/0!</v>
      </c>
      <c r="I898" s="3" t="e">
        <f t="shared" si="257"/>
        <v>#DIV/0!</v>
      </c>
      <c r="J898" s="3" t="e">
        <f t="shared" si="257"/>
        <v>#DIV/0!</v>
      </c>
      <c r="K898" s="3" t="e">
        <f t="shared" si="257"/>
        <v>#DIV/0!</v>
      </c>
      <c r="L898" s="3" t="e">
        <f t="shared" si="257"/>
        <v>#DIV/0!</v>
      </c>
      <c r="M898" s="3" t="e">
        <f t="shared" si="257"/>
        <v>#DIV/0!</v>
      </c>
      <c r="N898" s="3"/>
      <c r="O898" s="4"/>
      <c r="P898" s="1" t="s">
        <v>27</v>
      </c>
      <c r="Q898" s="3">
        <f>AVERAGE(Q892:Q896)</f>
        <v>202749.81478157698</v>
      </c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>
        <f t="shared" si="233"/>
        <v>202749.81478157698</v>
      </c>
      <c r="AD898">
        <f t="shared" si="234"/>
        <v>1</v>
      </c>
    </row>
    <row r="899" spans="1:30" ht="15.75" x14ac:dyDescent="0.5">
      <c r="A899" s="1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6"/>
      <c r="P899" s="1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>
        <f t="shared" si="233"/>
        <v>0</v>
      </c>
      <c r="AD899" t="e">
        <f t="shared" si="234"/>
        <v>#DIV/0!</v>
      </c>
    </row>
    <row r="900" spans="1:30" x14ac:dyDescent="0.4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>
        <f t="shared" ref="AC900:AC963" si="258">SUM(Q900:AB900)</f>
        <v>0</v>
      </c>
      <c r="AD900" t="e">
        <f t="shared" ref="AD900:AD963" si="259">Q900/AC900</f>
        <v>#DIV/0!</v>
      </c>
    </row>
    <row r="901" spans="1:30" x14ac:dyDescent="0.4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>
        <f t="shared" si="258"/>
        <v>0</v>
      </c>
      <c r="AD901" t="e">
        <f t="shared" si="259"/>
        <v>#DIV/0!</v>
      </c>
    </row>
    <row r="902" spans="1:30" ht="15.75" x14ac:dyDescent="0.5">
      <c r="A902" s="1" t="s">
        <v>0</v>
      </c>
      <c r="B902" s="2" t="s">
        <v>80</v>
      </c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3"/>
      <c r="N902" s="3"/>
      <c r="O902" s="4"/>
      <c r="P902" s="1" t="s">
        <v>2</v>
      </c>
      <c r="Q902" s="2" t="str">
        <f>B902</f>
        <v>Xanthine</v>
      </c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3"/>
      <c r="AC902">
        <f t="shared" si="258"/>
        <v>0</v>
      </c>
      <c r="AD902" t="e">
        <f t="shared" si="259"/>
        <v>#VALUE!</v>
      </c>
    </row>
    <row r="903" spans="1:30" x14ac:dyDescent="0.45">
      <c r="A903" s="3"/>
      <c r="B903" s="5" t="s">
        <v>3</v>
      </c>
      <c r="C903" s="5" t="s">
        <v>4</v>
      </c>
      <c r="D903" s="5" t="s">
        <v>5</v>
      </c>
      <c r="E903" s="5" t="s">
        <v>6</v>
      </c>
      <c r="F903" s="5" t="s">
        <v>7</v>
      </c>
      <c r="G903" s="5" t="s">
        <v>8</v>
      </c>
      <c r="H903" s="5" t="s">
        <v>9</v>
      </c>
      <c r="I903" s="5" t="s">
        <v>10</v>
      </c>
      <c r="J903" s="5" t="s">
        <v>11</v>
      </c>
      <c r="K903" s="5" t="s">
        <v>12</v>
      </c>
      <c r="L903" s="5" t="s">
        <v>13</v>
      </c>
      <c r="M903" s="5" t="s">
        <v>14</v>
      </c>
      <c r="N903" s="5" t="s">
        <v>15</v>
      </c>
      <c r="O903" s="4"/>
      <c r="P903" s="3"/>
      <c r="Q903" s="5" t="s">
        <v>3</v>
      </c>
      <c r="R903" s="5" t="s">
        <v>4</v>
      </c>
      <c r="S903" s="5" t="s">
        <v>5</v>
      </c>
      <c r="T903" s="5" t="s">
        <v>6</v>
      </c>
      <c r="U903" s="5" t="s">
        <v>7</v>
      </c>
      <c r="V903" s="5" t="s">
        <v>8</v>
      </c>
      <c r="W903" s="5" t="s">
        <v>9</v>
      </c>
      <c r="X903" s="5" t="s">
        <v>10</v>
      </c>
      <c r="Y903" s="5" t="s">
        <v>11</v>
      </c>
      <c r="Z903" s="5" t="s">
        <v>12</v>
      </c>
      <c r="AA903" s="5" t="s">
        <v>13</v>
      </c>
      <c r="AB903" s="5" t="s">
        <v>14</v>
      </c>
      <c r="AC903">
        <f t="shared" si="258"/>
        <v>0</v>
      </c>
      <c r="AD903" t="e">
        <f t="shared" si="259"/>
        <v>#VALUE!</v>
      </c>
    </row>
    <row r="904" spans="1:30" x14ac:dyDescent="0.45">
      <c r="A904" s="3" t="s">
        <v>16</v>
      </c>
      <c r="B904">
        <v>50260</v>
      </c>
      <c r="F904" s="3"/>
      <c r="G904" s="3"/>
      <c r="H904" s="3"/>
      <c r="I904" s="3"/>
      <c r="J904" s="3"/>
      <c r="K904" s="3"/>
      <c r="L904" s="3"/>
      <c r="M904" s="3"/>
      <c r="N904" s="3">
        <v>3.6634621409977131</v>
      </c>
      <c r="O904" s="4"/>
      <c r="P904" s="3" t="s">
        <v>16</v>
      </c>
      <c r="Q904" s="3">
        <f>B904*$N904</f>
        <v>184125.60720654507</v>
      </c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>
        <f t="shared" si="258"/>
        <v>184125.60720654507</v>
      </c>
      <c r="AD904">
        <f t="shared" si="259"/>
        <v>1</v>
      </c>
    </row>
    <row r="905" spans="1:30" x14ac:dyDescent="0.45">
      <c r="A905" s="3" t="s">
        <v>17</v>
      </c>
      <c r="B905">
        <v>552756</v>
      </c>
      <c r="F905" s="3"/>
      <c r="G905" s="3"/>
      <c r="H905" s="3"/>
      <c r="I905" s="3"/>
      <c r="J905" s="3"/>
      <c r="K905" s="3"/>
      <c r="L905" s="3"/>
      <c r="M905" s="3"/>
      <c r="N905" s="3">
        <v>52.663271584675194</v>
      </c>
      <c r="O905" s="4"/>
      <c r="P905" s="3" t="s">
        <v>17</v>
      </c>
      <c r="Q905" s="3">
        <f t="shared" ref="Q905:R913" si="260">B905*$N905</f>
        <v>29109939.348058723</v>
      </c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>
        <f t="shared" si="258"/>
        <v>29109939.348058723</v>
      </c>
      <c r="AD905">
        <f t="shared" si="259"/>
        <v>1</v>
      </c>
    </row>
    <row r="906" spans="1:30" x14ac:dyDescent="0.45">
      <c r="A906" s="3" t="s">
        <v>18</v>
      </c>
      <c r="B906">
        <v>658707</v>
      </c>
      <c r="F906" s="3"/>
      <c r="G906" s="3"/>
      <c r="H906" s="3"/>
      <c r="I906" s="3"/>
      <c r="J906" s="3"/>
      <c r="K906" s="3"/>
      <c r="L906" s="3"/>
      <c r="M906" s="3"/>
      <c r="N906" s="3">
        <v>5.27428246560173</v>
      </c>
      <c r="O906" s="4"/>
      <c r="P906" s="3" t="s">
        <v>18</v>
      </c>
      <c r="Q906" s="3">
        <f t="shared" si="260"/>
        <v>3474206.7800691188</v>
      </c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>
        <f t="shared" si="258"/>
        <v>3474206.7800691188</v>
      </c>
      <c r="AD906">
        <f t="shared" si="259"/>
        <v>1</v>
      </c>
    </row>
    <row r="907" spans="1:30" x14ac:dyDescent="0.45">
      <c r="A907" s="3" t="s">
        <v>19</v>
      </c>
      <c r="B907">
        <v>4044774</v>
      </c>
      <c r="C907">
        <v>38682</v>
      </c>
      <c r="F907" s="3"/>
      <c r="G907" s="3"/>
      <c r="H907" s="3"/>
      <c r="I907" s="3"/>
      <c r="J907" s="3"/>
      <c r="K907" s="3"/>
      <c r="L907" s="3"/>
      <c r="M907" s="3"/>
      <c r="N907" s="3">
        <v>1</v>
      </c>
      <c r="O907" s="4"/>
      <c r="P907" s="3" t="s">
        <v>19</v>
      </c>
      <c r="Q907" s="3">
        <f t="shared" si="260"/>
        <v>4044774</v>
      </c>
      <c r="R907" s="3">
        <f t="shared" si="260"/>
        <v>38682</v>
      </c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>
        <f t="shared" si="258"/>
        <v>4083456</v>
      </c>
      <c r="AD907">
        <f t="shared" si="259"/>
        <v>0.99052714171525291</v>
      </c>
    </row>
    <row r="908" spans="1:30" x14ac:dyDescent="0.45">
      <c r="A908" s="3" t="s">
        <v>20</v>
      </c>
      <c r="B908">
        <v>759423</v>
      </c>
      <c r="C908">
        <v>10067</v>
      </c>
      <c r="F908" s="3"/>
      <c r="G908" s="3"/>
      <c r="H908" s="3"/>
      <c r="I908" s="3"/>
      <c r="J908" s="3"/>
      <c r="K908" s="3"/>
      <c r="L908" s="3"/>
      <c r="M908" s="3"/>
      <c r="N908" s="3">
        <v>9.4133004498598787</v>
      </c>
      <c r="O908" s="4"/>
      <c r="P908" s="3" t="s">
        <v>20</v>
      </c>
      <c r="Q908" s="3">
        <f t="shared" si="260"/>
        <v>7148676.867533939</v>
      </c>
      <c r="R908" s="3">
        <f t="shared" si="260"/>
        <v>94763.695628739399</v>
      </c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>
        <f t="shared" si="258"/>
        <v>7243440.5631626779</v>
      </c>
      <c r="AD908">
        <f t="shared" si="259"/>
        <v>0.98691730886691187</v>
      </c>
    </row>
    <row r="909" spans="1:30" x14ac:dyDescent="0.45">
      <c r="A909" s="3" t="s">
        <v>21</v>
      </c>
      <c r="B909">
        <v>2547477</v>
      </c>
      <c r="C909">
        <v>15983</v>
      </c>
      <c r="F909" s="3"/>
      <c r="G909" s="3"/>
      <c r="H909" s="3"/>
      <c r="I909" s="3"/>
      <c r="J909" s="3"/>
      <c r="K909" s="3"/>
      <c r="L909" s="3"/>
      <c r="M909" s="3"/>
      <c r="N909" s="3">
        <v>3.3537949993383345</v>
      </c>
      <c r="O909" s="4"/>
      <c r="P909" s="3" t="s">
        <v>21</v>
      </c>
      <c r="Q909" s="3">
        <f t="shared" si="260"/>
        <v>8543715.623529423</v>
      </c>
      <c r="R909" s="3">
        <f t="shared" si="260"/>
        <v>53603.705474424598</v>
      </c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>
        <f t="shared" si="258"/>
        <v>8597319.3290038481</v>
      </c>
      <c r="AD909">
        <f t="shared" si="259"/>
        <v>0.99376506752592197</v>
      </c>
    </row>
    <row r="910" spans="1:30" x14ac:dyDescent="0.45">
      <c r="A910" s="3" t="s">
        <v>22</v>
      </c>
      <c r="B910">
        <v>16755</v>
      </c>
      <c r="F910" s="3"/>
      <c r="G910" s="3"/>
      <c r="H910" s="3"/>
      <c r="I910" s="3"/>
      <c r="J910" s="3"/>
      <c r="K910" s="3"/>
      <c r="L910" s="3"/>
      <c r="M910" s="3"/>
      <c r="N910" s="3">
        <v>3.7705854651120836</v>
      </c>
      <c r="O910" s="4"/>
      <c r="P910" s="3" t="s">
        <v>22</v>
      </c>
      <c r="Q910" s="3">
        <f t="shared" si="260"/>
        <v>63176.159467952959</v>
      </c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>
        <f t="shared" si="258"/>
        <v>63176.159467952959</v>
      </c>
      <c r="AD910">
        <f t="shared" si="259"/>
        <v>1</v>
      </c>
    </row>
    <row r="911" spans="1:30" x14ac:dyDescent="0.45">
      <c r="A911" s="3" t="s">
        <v>23</v>
      </c>
      <c r="B911">
        <v>686783</v>
      </c>
      <c r="F911" s="3"/>
      <c r="G911" s="3"/>
      <c r="H911" s="3"/>
      <c r="I911" s="3"/>
      <c r="J911" s="3"/>
      <c r="K911" s="3"/>
      <c r="L911" s="3"/>
      <c r="M911" s="3"/>
      <c r="N911" s="3">
        <v>10.154589962199262</v>
      </c>
      <c r="O911" s="4"/>
      <c r="P911" s="3" t="s">
        <v>23</v>
      </c>
      <c r="Q911" s="3">
        <f t="shared" si="260"/>
        <v>6973999.7580090957</v>
      </c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>
        <f t="shared" si="258"/>
        <v>6973999.7580090957</v>
      </c>
      <c r="AD911">
        <f t="shared" si="259"/>
        <v>1</v>
      </c>
    </row>
    <row r="912" spans="1:30" x14ac:dyDescent="0.45">
      <c r="A912" s="3" t="s">
        <v>24</v>
      </c>
      <c r="B912">
        <v>5806523</v>
      </c>
      <c r="C912">
        <v>46238</v>
      </c>
      <c r="F912" s="3"/>
      <c r="G912" s="3"/>
      <c r="H912" s="3"/>
      <c r="I912" s="3"/>
      <c r="J912" s="3"/>
      <c r="K912" s="3"/>
      <c r="L912" s="3"/>
      <c r="M912" s="3"/>
      <c r="N912" s="3">
        <v>2.4585723137428261</v>
      </c>
      <c r="O912" s="4"/>
      <c r="P912" s="3" t="s">
        <v>24</v>
      </c>
      <c r="Q912" s="3">
        <f t="shared" si="260"/>
        <v>14275756.686910937</v>
      </c>
      <c r="R912" s="3">
        <f t="shared" si="260"/>
        <v>113679.46664284079</v>
      </c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>
        <f t="shared" si="258"/>
        <v>14389436.153553778</v>
      </c>
      <c r="AD912">
        <f t="shared" si="259"/>
        <v>0.99209979700179107</v>
      </c>
    </row>
    <row r="913" spans="1:30" x14ac:dyDescent="0.45">
      <c r="A913" s="3" t="s">
        <v>25</v>
      </c>
      <c r="B913">
        <v>386023</v>
      </c>
      <c r="F913" s="3"/>
      <c r="G913" s="3"/>
      <c r="H913" s="3"/>
      <c r="I913" s="3"/>
      <c r="J913" s="3"/>
      <c r="K913" s="3"/>
      <c r="L913" s="3"/>
      <c r="M913" s="3"/>
      <c r="N913" s="3">
        <v>5.7441821194253215</v>
      </c>
      <c r="O913" s="4"/>
      <c r="P913" s="3" t="s">
        <v>25</v>
      </c>
      <c r="Q913" s="3">
        <f t="shared" si="260"/>
        <v>2217386.4142869208</v>
      </c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>
        <f t="shared" si="258"/>
        <v>2217386.4142869208</v>
      </c>
      <c r="AD913">
        <f t="shared" si="259"/>
        <v>1</v>
      </c>
    </row>
    <row r="914" spans="1:30" ht="15.75" x14ac:dyDescent="0.5">
      <c r="A914" s="1" t="s">
        <v>26</v>
      </c>
      <c r="B914" s="3">
        <f t="shared" ref="B914:M914" si="261">AVERAGE(B904:B908)</f>
        <v>1213184</v>
      </c>
      <c r="C914" s="3">
        <f t="shared" si="261"/>
        <v>24374.5</v>
      </c>
      <c r="D914" s="3" t="e">
        <f t="shared" si="261"/>
        <v>#DIV/0!</v>
      </c>
      <c r="E914" s="3" t="e">
        <f t="shared" si="261"/>
        <v>#DIV/0!</v>
      </c>
      <c r="F914" s="3" t="e">
        <f t="shared" si="261"/>
        <v>#DIV/0!</v>
      </c>
      <c r="G914" s="3" t="e">
        <f t="shared" si="261"/>
        <v>#DIV/0!</v>
      </c>
      <c r="H914" s="3" t="e">
        <f t="shared" si="261"/>
        <v>#DIV/0!</v>
      </c>
      <c r="I914" s="3" t="e">
        <f t="shared" si="261"/>
        <v>#DIV/0!</v>
      </c>
      <c r="J914" s="3" t="e">
        <f t="shared" si="261"/>
        <v>#DIV/0!</v>
      </c>
      <c r="K914" s="3" t="e">
        <f t="shared" si="261"/>
        <v>#DIV/0!</v>
      </c>
      <c r="L914" s="3" t="e">
        <f t="shared" si="261"/>
        <v>#DIV/0!</v>
      </c>
      <c r="M914" s="3" t="e">
        <f t="shared" si="261"/>
        <v>#DIV/0!</v>
      </c>
      <c r="N914" s="3"/>
      <c r="O914" s="4"/>
      <c r="P914" s="1" t="s">
        <v>26</v>
      </c>
      <c r="Q914" s="3">
        <f>AVERAGE(Q904:Q908)</f>
        <v>8792344.5205736645</v>
      </c>
      <c r="R914" s="3">
        <f>AVERAGE(R904:R908)</f>
        <v>66722.847814369699</v>
      </c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>
        <f t="shared" si="258"/>
        <v>8859067.3683880344</v>
      </c>
      <c r="AD914">
        <f t="shared" si="259"/>
        <v>0.99246841173683154</v>
      </c>
    </row>
    <row r="915" spans="1:30" ht="15.75" x14ac:dyDescent="0.5">
      <c r="A915" s="1" t="s">
        <v>27</v>
      </c>
      <c r="B915" s="3">
        <f>AVERAGE(B909:B913)</f>
        <v>1888712.2</v>
      </c>
      <c r="C915" s="3">
        <f t="shared" ref="C915:M915" si="262">AVERAGE(C909:C913)</f>
        <v>31110.5</v>
      </c>
      <c r="D915" s="3" t="e">
        <f t="shared" si="262"/>
        <v>#DIV/0!</v>
      </c>
      <c r="E915" s="3" t="e">
        <f t="shared" si="262"/>
        <v>#DIV/0!</v>
      </c>
      <c r="F915" s="3" t="e">
        <f t="shared" si="262"/>
        <v>#DIV/0!</v>
      </c>
      <c r="G915" s="3" t="e">
        <f t="shared" si="262"/>
        <v>#DIV/0!</v>
      </c>
      <c r="H915" s="3" t="e">
        <f t="shared" si="262"/>
        <v>#DIV/0!</v>
      </c>
      <c r="I915" s="3" t="e">
        <f t="shared" si="262"/>
        <v>#DIV/0!</v>
      </c>
      <c r="J915" s="3" t="e">
        <f t="shared" si="262"/>
        <v>#DIV/0!</v>
      </c>
      <c r="K915" s="3" t="e">
        <f t="shared" si="262"/>
        <v>#DIV/0!</v>
      </c>
      <c r="L915" s="3" t="e">
        <f t="shared" si="262"/>
        <v>#DIV/0!</v>
      </c>
      <c r="M915" s="3" t="e">
        <f t="shared" si="262"/>
        <v>#DIV/0!</v>
      </c>
      <c r="N915" s="3"/>
      <c r="O915" s="4"/>
      <c r="P915" s="1" t="s">
        <v>27</v>
      </c>
      <c r="Q915" s="3">
        <f>AVERAGE(Q909:Q913)</f>
        <v>6414806.9284408661</v>
      </c>
      <c r="R915" s="3">
        <f t="shared" ref="R915" si="263">AVERAGE(R909:R913)</f>
        <v>83641.586058632703</v>
      </c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>
        <f t="shared" si="258"/>
        <v>6498448.5144994985</v>
      </c>
      <c r="AD915">
        <f t="shared" si="259"/>
        <v>0.98712899150127764</v>
      </c>
    </row>
    <row r="916" spans="1:30" ht="15.75" x14ac:dyDescent="0.5">
      <c r="A916" s="1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6"/>
      <c r="P916" s="1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>
        <f t="shared" si="258"/>
        <v>0</v>
      </c>
      <c r="AD916" t="e">
        <f t="shared" si="259"/>
        <v>#DIV/0!</v>
      </c>
    </row>
    <row r="917" spans="1:30" x14ac:dyDescent="0.4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>
        <f t="shared" si="258"/>
        <v>0</v>
      </c>
      <c r="AD917" t="e">
        <f t="shared" si="259"/>
        <v>#DIV/0!</v>
      </c>
    </row>
    <row r="918" spans="1:30" x14ac:dyDescent="0.4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>
        <f t="shared" si="258"/>
        <v>0</v>
      </c>
      <c r="AD918" t="e">
        <f t="shared" si="259"/>
        <v>#DIV/0!</v>
      </c>
    </row>
    <row r="919" spans="1:30" ht="15.75" x14ac:dyDescent="0.5">
      <c r="A919" s="1" t="s">
        <v>0</v>
      </c>
      <c r="B919" s="2" t="s">
        <v>81</v>
      </c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3"/>
      <c r="N919" s="3"/>
      <c r="O919" s="4"/>
      <c r="P919" s="1" t="s">
        <v>2</v>
      </c>
      <c r="Q919" s="2" t="str">
        <f>B919</f>
        <v>1-Methylhistidine</v>
      </c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3"/>
      <c r="AC919">
        <f t="shared" si="258"/>
        <v>0</v>
      </c>
      <c r="AD919" t="e">
        <f t="shared" si="259"/>
        <v>#VALUE!</v>
      </c>
    </row>
    <row r="920" spans="1:30" x14ac:dyDescent="0.45">
      <c r="A920" s="3"/>
      <c r="B920" s="5" t="s">
        <v>3</v>
      </c>
      <c r="C920" s="5" t="s">
        <v>4</v>
      </c>
      <c r="D920" s="5" t="s">
        <v>5</v>
      </c>
      <c r="E920" s="5" t="s">
        <v>6</v>
      </c>
      <c r="F920" s="5" t="s">
        <v>7</v>
      </c>
      <c r="G920" s="5" t="s">
        <v>8</v>
      </c>
      <c r="H920" s="5" t="s">
        <v>9</v>
      </c>
      <c r="I920" s="5" t="s">
        <v>10</v>
      </c>
      <c r="J920" s="5" t="s">
        <v>11</v>
      </c>
      <c r="K920" s="5" t="s">
        <v>12</v>
      </c>
      <c r="L920" s="5" t="s">
        <v>13</v>
      </c>
      <c r="M920" s="5" t="s">
        <v>14</v>
      </c>
      <c r="N920" s="5" t="s">
        <v>15</v>
      </c>
      <c r="O920" s="4"/>
      <c r="P920" s="3"/>
      <c r="Q920" s="5" t="s">
        <v>3</v>
      </c>
      <c r="R920" s="5" t="s">
        <v>4</v>
      </c>
      <c r="S920" s="5" t="s">
        <v>5</v>
      </c>
      <c r="T920" s="5" t="s">
        <v>6</v>
      </c>
      <c r="U920" s="5" t="s">
        <v>7</v>
      </c>
      <c r="V920" s="5" t="s">
        <v>8</v>
      </c>
      <c r="W920" s="5" t="s">
        <v>9</v>
      </c>
      <c r="X920" s="5" t="s">
        <v>10</v>
      </c>
      <c r="Y920" s="5" t="s">
        <v>11</v>
      </c>
      <c r="Z920" s="5" t="s">
        <v>12</v>
      </c>
      <c r="AA920" s="5" t="s">
        <v>13</v>
      </c>
      <c r="AB920" s="5" t="s">
        <v>14</v>
      </c>
      <c r="AC920">
        <f t="shared" si="258"/>
        <v>0</v>
      </c>
      <c r="AD920" t="e">
        <f t="shared" si="259"/>
        <v>#VALUE!</v>
      </c>
    </row>
    <row r="921" spans="1:30" x14ac:dyDescent="0.45">
      <c r="A921" s="3" t="s">
        <v>16</v>
      </c>
      <c r="B921">
        <v>135614</v>
      </c>
      <c r="F921" s="3"/>
      <c r="G921" s="3"/>
      <c r="H921" s="3"/>
      <c r="I921" s="3"/>
      <c r="J921" s="3"/>
      <c r="K921" s="3"/>
      <c r="L921" s="3"/>
      <c r="M921" s="3"/>
      <c r="N921" s="3">
        <v>3.6634621409977131</v>
      </c>
      <c r="O921" s="4"/>
      <c r="P921" s="3" t="s">
        <v>16</v>
      </c>
      <c r="Q921" s="3">
        <f>B921*$N921</f>
        <v>496816.75478926388</v>
      </c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>
        <f t="shared" si="258"/>
        <v>496816.75478926388</v>
      </c>
      <c r="AD921">
        <f t="shared" si="259"/>
        <v>1</v>
      </c>
    </row>
    <row r="922" spans="1:30" x14ac:dyDescent="0.45">
      <c r="A922" s="3" t="s">
        <v>17</v>
      </c>
      <c r="B922">
        <v>382042</v>
      </c>
      <c r="F922" s="3"/>
      <c r="G922" s="3"/>
      <c r="H922" s="3"/>
      <c r="I922" s="3"/>
      <c r="J922" s="3"/>
      <c r="K922" s="3"/>
      <c r="L922" s="3"/>
      <c r="M922" s="3"/>
      <c r="N922" s="3">
        <v>52.663271584675194</v>
      </c>
      <c r="O922" s="4"/>
      <c r="P922" s="3" t="s">
        <v>17</v>
      </c>
      <c r="Q922" s="3">
        <f t="shared" ref="Q922:R930" si="264">B922*$N922</f>
        <v>20119581.602752481</v>
      </c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>
        <f t="shared" si="258"/>
        <v>20119581.602752481</v>
      </c>
      <c r="AD922">
        <f t="shared" si="259"/>
        <v>1</v>
      </c>
    </row>
    <row r="923" spans="1:30" x14ac:dyDescent="0.45">
      <c r="A923" s="3" t="s">
        <v>18</v>
      </c>
      <c r="B923">
        <v>414377</v>
      </c>
      <c r="F923" s="3"/>
      <c r="G923" s="3"/>
      <c r="H923" s="3"/>
      <c r="I923" s="3"/>
      <c r="J923" s="3"/>
      <c r="K923" s="3"/>
      <c r="L923" s="3"/>
      <c r="M923" s="3"/>
      <c r="N923" s="3">
        <v>5.27428246560173</v>
      </c>
      <c r="O923" s="4"/>
      <c r="P923" s="3" t="s">
        <v>18</v>
      </c>
      <c r="Q923" s="3">
        <f t="shared" si="264"/>
        <v>2185541.345248648</v>
      </c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>
        <f t="shared" si="258"/>
        <v>2185541.345248648</v>
      </c>
      <c r="AD923">
        <f t="shared" si="259"/>
        <v>1</v>
      </c>
    </row>
    <row r="924" spans="1:30" x14ac:dyDescent="0.45">
      <c r="A924" s="3" t="s">
        <v>19</v>
      </c>
      <c r="B924">
        <v>2246732</v>
      </c>
      <c r="C924">
        <v>100502</v>
      </c>
      <c r="F924" s="3"/>
      <c r="G924" s="3"/>
      <c r="H924" s="3"/>
      <c r="I924" s="3"/>
      <c r="J924" s="3"/>
      <c r="K924" s="3"/>
      <c r="L924" s="3"/>
      <c r="M924" s="3"/>
      <c r="N924" s="3">
        <v>1</v>
      </c>
      <c r="O924" s="4"/>
      <c r="P924" s="3" t="s">
        <v>19</v>
      </c>
      <c r="Q924" s="3">
        <f t="shared" si="264"/>
        <v>2246732</v>
      </c>
      <c r="R924" s="3">
        <f t="shared" si="264"/>
        <v>100502</v>
      </c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>
        <f t="shared" si="258"/>
        <v>2347234</v>
      </c>
      <c r="AD924">
        <f t="shared" si="259"/>
        <v>0.95718279472775192</v>
      </c>
    </row>
    <row r="925" spans="1:30" x14ac:dyDescent="0.45">
      <c r="A925" s="3" t="s">
        <v>20</v>
      </c>
      <c r="B925">
        <v>605617</v>
      </c>
      <c r="F925" s="3"/>
      <c r="G925" s="3"/>
      <c r="H925" s="3"/>
      <c r="I925" s="3"/>
      <c r="J925" s="3"/>
      <c r="K925" s="3"/>
      <c r="L925" s="3"/>
      <c r="M925" s="3"/>
      <c r="N925" s="3">
        <v>9.4133004498598787</v>
      </c>
      <c r="O925" s="4"/>
      <c r="P925" s="3" t="s">
        <v>20</v>
      </c>
      <c r="Q925" s="3">
        <f t="shared" si="264"/>
        <v>5700854.7785427906</v>
      </c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>
        <f t="shared" si="258"/>
        <v>5700854.7785427906</v>
      </c>
      <c r="AD925">
        <f t="shared" si="259"/>
        <v>1</v>
      </c>
    </row>
    <row r="926" spans="1:30" x14ac:dyDescent="0.45">
      <c r="A926" s="3" t="s">
        <v>21</v>
      </c>
      <c r="B926">
        <v>2179839</v>
      </c>
      <c r="C926">
        <v>52595</v>
      </c>
      <c r="F926" s="3"/>
      <c r="G926" s="3"/>
      <c r="H926" s="3"/>
      <c r="I926" s="3"/>
      <c r="J926" s="3"/>
      <c r="K926" s="3"/>
      <c r="L926" s="3"/>
      <c r="M926" s="3"/>
      <c r="N926" s="3">
        <v>3.3537949993383345</v>
      </c>
      <c r="O926" s="4"/>
      <c r="P926" s="3" t="s">
        <v>21</v>
      </c>
      <c r="Q926" s="3">
        <f t="shared" si="264"/>
        <v>7310733.1375626754</v>
      </c>
      <c r="R926" s="3">
        <f t="shared" si="264"/>
        <v>176392.84799019969</v>
      </c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>
        <f t="shared" si="258"/>
        <v>7487125.9855528753</v>
      </c>
      <c r="AD926">
        <f t="shared" si="259"/>
        <v>0.97644051291101996</v>
      </c>
    </row>
    <row r="927" spans="1:30" x14ac:dyDescent="0.45">
      <c r="A927" s="3" t="s">
        <v>22</v>
      </c>
      <c r="B927">
        <v>38791</v>
      </c>
      <c r="F927" s="3"/>
      <c r="G927" s="3"/>
      <c r="H927" s="3"/>
      <c r="I927" s="3"/>
      <c r="J927" s="3"/>
      <c r="K927" s="3"/>
      <c r="L927" s="3"/>
      <c r="M927" s="3"/>
      <c r="N927" s="3">
        <v>3.7705854651120836</v>
      </c>
      <c r="O927" s="4"/>
      <c r="P927" s="3" t="s">
        <v>22</v>
      </c>
      <c r="Q927" s="3">
        <f t="shared" si="264"/>
        <v>146264.78077716284</v>
      </c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>
        <f t="shared" si="258"/>
        <v>146264.78077716284</v>
      </c>
      <c r="AD927">
        <f t="shared" si="259"/>
        <v>1</v>
      </c>
    </row>
    <row r="928" spans="1:30" x14ac:dyDescent="0.45">
      <c r="A928" s="3" t="s">
        <v>23</v>
      </c>
      <c r="B928">
        <v>452509</v>
      </c>
      <c r="F928" s="3"/>
      <c r="G928" s="3"/>
      <c r="H928" s="3"/>
      <c r="I928" s="3"/>
      <c r="J928" s="3"/>
      <c r="K928" s="3"/>
      <c r="L928" s="3"/>
      <c r="M928" s="3"/>
      <c r="N928" s="3">
        <v>10.154589962199262</v>
      </c>
      <c r="O928" s="4"/>
      <c r="P928" s="3" t="s">
        <v>23</v>
      </c>
      <c r="Q928" s="3">
        <f t="shared" si="264"/>
        <v>4595043.3492048262</v>
      </c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>
        <f t="shared" si="258"/>
        <v>4595043.3492048262</v>
      </c>
      <c r="AD928">
        <f t="shared" si="259"/>
        <v>1</v>
      </c>
    </row>
    <row r="929" spans="1:30" x14ac:dyDescent="0.45">
      <c r="A929" s="3" t="s">
        <v>24</v>
      </c>
      <c r="B929">
        <v>3057547</v>
      </c>
      <c r="C929">
        <v>175340</v>
      </c>
      <c r="F929" s="3"/>
      <c r="G929" s="3"/>
      <c r="H929" s="3"/>
      <c r="I929" s="3"/>
      <c r="J929" s="3"/>
      <c r="K929" s="3"/>
      <c r="L929" s="3"/>
      <c r="M929" s="3"/>
      <c r="N929" s="3">
        <v>2.4585723137428261</v>
      </c>
      <c r="O929" s="4"/>
      <c r="P929" s="3" t="s">
        <v>24</v>
      </c>
      <c r="Q929" s="3">
        <f t="shared" si="264"/>
        <v>7517200.4021674367</v>
      </c>
      <c r="R929" s="3">
        <f t="shared" si="264"/>
        <v>431086.06949166715</v>
      </c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>
        <f t="shared" si="258"/>
        <v>7948286.4716591034</v>
      </c>
      <c r="AD929">
        <f t="shared" si="259"/>
        <v>0.94576364716737704</v>
      </c>
    </row>
    <row r="930" spans="1:30" x14ac:dyDescent="0.45">
      <c r="A930" s="3" t="s">
        <v>25</v>
      </c>
      <c r="B930">
        <v>285719</v>
      </c>
      <c r="F930" s="3"/>
      <c r="G930" s="3"/>
      <c r="H930" s="3"/>
      <c r="I930" s="3"/>
      <c r="J930" s="3"/>
      <c r="K930" s="3"/>
      <c r="L930" s="3"/>
      <c r="M930" s="3"/>
      <c r="N930" s="3">
        <v>5.7441821194253215</v>
      </c>
      <c r="O930" s="4"/>
      <c r="P930" s="3" t="s">
        <v>25</v>
      </c>
      <c r="Q930" s="3">
        <f t="shared" si="264"/>
        <v>1641221.9709800833</v>
      </c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>
        <f t="shared" si="258"/>
        <v>1641221.9709800833</v>
      </c>
      <c r="AD930">
        <f t="shared" si="259"/>
        <v>1</v>
      </c>
    </row>
    <row r="931" spans="1:30" ht="15.75" x14ac:dyDescent="0.5">
      <c r="A931" s="1" t="s">
        <v>26</v>
      </c>
      <c r="B931" s="3">
        <f t="shared" ref="B931:M931" si="265">AVERAGE(B921:B925)</f>
        <v>756876.4</v>
      </c>
      <c r="C931" s="3">
        <f t="shared" si="265"/>
        <v>100502</v>
      </c>
      <c r="D931" s="3" t="e">
        <f t="shared" si="265"/>
        <v>#DIV/0!</v>
      </c>
      <c r="E931" s="3" t="e">
        <f t="shared" si="265"/>
        <v>#DIV/0!</v>
      </c>
      <c r="F931" s="3" t="e">
        <f t="shared" si="265"/>
        <v>#DIV/0!</v>
      </c>
      <c r="G931" s="3" t="e">
        <f t="shared" si="265"/>
        <v>#DIV/0!</v>
      </c>
      <c r="H931" s="3" t="e">
        <f t="shared" si="265"/>
        <v>#DIV/0!</v>
      </c>
      <c r="I931" s="3" t="e">
        <f t="shared" si="265"/>
        <v>#DIV/0!</v>
      </c>
      <c r="J931" s="3" t="e">
        <f t="shared" si="265"/>
        <v>#DIV/0!</v>
      </c>
      <c r="K931" s="3" t="e">
        <f t="shared" si="265"/>
        <v>#DIV/0!</v>
      </c>
      <c r="L931" s="3" t="e">
        <f t="shared" si="265"/>
        <v>#DIV/0!</v>
      </c>
      <c r="M931" s="3" t="e">
        <f t="shared" si="265"/>
        <v>#DIV/0!</v>
      </c>
      <c r="N931" s="3"/>
      <c r="O931" s="4"/>
      <c r="P931" s="1" t="s">
        <v>26</v>
      </c>
      <c r="Q931" s="3">
        <f>AVERAGE(Q921:Q925)</f>
        <v>6149905.2962666359</v>
      </c>
      <c r="R931" s="3">
        <f>AVERAGE(R921:R925)</f>
        <v>100502</v>
      </c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>
        <f t="shared" si="258"/>
        <v>6250407.2962666359</v>
      </c>
      <c r="AD931">
        <f t="shared" si="259"/>
        <v>0.9839207278444031</v>
      </c>
    </row>
    <row r="932" spans="1:30" ht="15.75" x14ac:dyDescent="0.5">
      <c r="A932" s="1" t="s">
        <v>27</v>
      </c>
      <c r="B932" s="3">
        <f>AVERAGE(B926:B930)</f>
        <v>1202881</v>
      </c>
      <c r="C932" s="3">
        <f t="shared" ref="C932:M932" si="266">AVERAGE(C926:C930)</f>
        <v>113967.5</v>
      </c>
      <c r="D932" s="3" t="e">
        <f t="shared" si="266"/>
        <v>#DIV/0!</v>
      </c>
      <c r="E932" s="3" t="e">
        <f t="shared" si="266"/>
        <v>#DIV/0!</v>
      </c>
      <c r="F932" s="3" t="e">
        <f t="shared" si="266"/>
        <v>#DIV/0!</v>
      </c>
      <c r="G932" s="3" t="e">
        <f t="shared" si="266"/>
        <v>#DIV/0!</v>
      </c>
      <c r="H932" s="3" t="e">
        <f t="shared" si="266"/>
        <v>#DIV/0!</v>
      </c>
      <c r="I932" s="3" t="e">
        <f t="shared" si="266"/>
        <v>#DIV/0!</v>
      </c>
      <c r="J932" s="3" t="e">
        <f t="shared" si="266"/>
        <v>#DIV/0!</v>
      </c>
      <c r="K932" s="3" t="e">
        <f t="shared" si="266"/>
        <v>#DIV/0!</v>
      </c>
      <c r="L932" s="3" t="e">
        <f t="shared" si="266"/>
        <v>#DIV/0!</v>
      </c>
      <c r="M932" s="3" t="e">
        <f t="shared" si="266"/>
        <v>#DIV/0!</v>
      </c>
      <c r="N932" s="3"/>
      <c r="O932" s="4"/>
      <c r="P932" s="1" t="s">
        <v>27</v>
      </c>
      <c r="Q932" s="3">
        <f>AVERAGE(Q926:Q930)</f>
        <v>4242092.7281384366</v>
      </c>
      <c r="R932" s="3">
        <f t="shared" ref="R932" si="267">AVERAGE(R926:R930)</f>
        <v>303739.45874093345</v>
      </c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>
        <f t="shared" si="258"/>
        <v>4545832.1868793704</v>
      </c>
      <c r="AD932">
        <f t="shared" si="259"/>
        <v>0.93318287031852676</v>
      </c>
    </row>
    <row r="933" spans="1:30" ht="15.75" x14ac:dyDescent="0.5">
      <c r="A933" s="1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6"/>
      <c r="P933" s="1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>
        <f t="shared" si="258"/>
        <v>0</v>
      </c>
      <c r="AD933" t="e">
        <f t="shared" si="259"/>
        <v>#DIV/0!</v>
      </c>
    </row>
    <row r="934" spans="1:30" x14ac:dyDescent="0.4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>
        <f t="shared" si="258"/>
        <v>0</v>
      </c>
      <c r="AD934" t="e">
        <f t="shared" si="259"/>
        <v>#DIV/0!</v>
      </c>
    </row>
    <row r="935" spans="1:30" x14ac:dyDescent="0.4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>
        <f t="shared" si="258"/>
        <v>0</v>
      </c>
      <c r="AD935" t="e">
        <f t="shared" si="259"/>
        <v>#DIV/0!</v>
      </c>
    </row>
    <row r="936" spans="1:30" ht="15.75" x14ac:dyDescent="0.5">
      <c r="A936" s="1" t="s">
        <v>0</v>
      </c>
      <c r="B936" s="2" t="s">
        <v>82</v>
      </c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3"/>
      <c r="N936" s="3"/>
      <c r="O936" s="4"/>
      <c r="P936" s="1" t="s">
        <v>2</v>
      </c>
      <c r="Q936" s="2" t="str">
        <f>B936</f>
        <v>2-Hydroxycinnamic acid</v>
      </c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3"/>
      <c r="AC936">
        <f t="shared" si="258"/>
        <v>0</v>
      </c>
      <c r="AD936" t="e">
        <f t="shared" si="259"/>
        <v>#VALUE!</v>
      </c>
    </row>
    <row r="937" spans="1:30" x14ac:dyDescent="0.45">
      <c r="A937" s="3"/>
      <c r="B937" s="5" t="s">
        <v>3</v>
      </c>
      <c r="C937" s="5" t="s">
        <v>4</v>
      </c>
      <c r="D937" s="5" t="s">
        <v>5</v>
      </c>
      <c r="E937" s="5" t="s">
        <v>6</v>
      </c>
      <c r="F937" s="5" t="s">
        <v>7</v>
      </c>
      <c r="G937" s="5" t="s">
        <v>8</v>
      </c>
      <c r="H937" s="5" t="s">
        <v>9</v>
      </c>
      <c r="I937" s="5" t="s">
        <v>10</v>
      </c>
      <c r="J937" s="5" t="s">
        <v>11</v>
      </c>
      <c r="K937" s="5" t="s">
        <v>12</v>
      </c>
      <c r="L937" s="5" t="s">
        <v>13</v>
      </c>
      <c r="M937" s="5" t="s">
        <v>14</v>
      </c>
      <c r="N937" s="5" t="s">
        <v>15</v>
      </c>
      <c r="O937" s="4"/>
      <c r="P937" s="3"/>
      <c r="Q937" s="5" t="s">
        <v>3</v>
      </c>
      <c r="R937" s="5" t="s">
        <v>4</v>
      </c>
      <c r="S937" s="5" t="s">
        <v>5</v>
      </c>
      <c r="T937" s="5" t="s">
        <v>6</v>
      </c>
      <c r="U937" s="5" t="s">
        <v>7</v>
      </c>
      <c r="V937" s="5" t="s">
        <v>8</v>
      </c>
      <c r="W937" s="5" t="s">
        <v>9</v>
      </c>
      <c r="X937" s="5" t="s">
        <v>10</v>
      </c>
      <c r="Y937" s="5" t="s">
        <v>11</v>
      </c>
      <c r="Z937" s="5" t="s">
        <v>12</v>
      </c>
      <c r="AA937" s="5" t="s">
        <v>13</v>
      </c>
      <c r="AB937" s="5" t="s">
        <v>14</v>
      </c>
      <c r="AC937">
        <f t="shared" si="258"/>
        <v>0</v>
      </c>
      <c r="AD937" t="e">
        <f t="shared" si="259"/>
        <v>#VALUE!</v>
      </c>
    </row>
    <row r="938" spans="1:30" x14ac:dyDescent="0.45">
      <c r="A938" s="3" t="s">
        <v>16</v>
      </c>
      <c r="B938">
        <v>783528</v>
      </c>
      <c r="C938">
        <v>60514</v>
      </c>
      <c r="E938">
        <v>56515</v>
      </c>
      <c r="F938" s="3"/>
      <c r="G938" s="3"/>
      <c r="H938" s="3"/>
      <c r="I938" s="3"/>
      <c r="J938" s="3"/>
      <c r="K938" s="3"/>
      <c r="L938" s="3"/>
      <c r="M938" s="3"/>
      <c r="N938" s="3">
        <v>3.6634621409977131</v>
      </c>
      <c r="O938" s="4"/>
      <c r="P938" s="3" t="s">
        <v>16</v>
      </c>
      <c r="Q938" s="3">
        <f>B938*$N938</f>
        <v>2870425.1644116561</v>
      </c>
      <c r="R938" s="3">
        <f t="shared" ref="R938:S947" si="268">C938*$N938</f>
        <v>221690.74800033562</v>
      </c>
      <c r="S938" s="3"/>
      <c r="T938" s="3">
        <f t="shared" ref="T938:T947" si="269">E938*$N938</f>
        <v>207040.56289848575</v>
      </c>
      <c r="U938" s="3"/>
      <c r="V938" s="3"/>
      <c r="W938" s="3"/>
      <c r="X938" s="3"/>
      <c r="Y938" s="3"/>
      <c r="Z938" s="3"/>
      <c r="AA938" s="3"/>
      <c r="AB938" s="3"/>
      <c r="AC938">
        <f t="shared" si="258"/>
        <v>3299156.4753104774</v>
      </c>
      <c r="AD938">
        <f t="shared" si="259"/>
        <v>0.87004820350072232</v>
      </c>
    </row>
    <row r="939" spans="1:30" x14ac:dyDescent="0.45">
      <c r="A939" s="3" t="s">
        <v>17</v>
      </c>
      <c r="B939">
        <v>88785433</v>
      </c>
      <c r="C939">
        <v>5659778</v>
      </c>
      <c r="D939">
        <v>26626</v>
      </c>
      <c r="E939">
        <v>26553</v>
      </c>
      <c r="F939" s="3"/>
      <c r="G939" s="3"/>
      <c r="H939" s="3"/>
      <c r="I939" s="3"/>
      <c r="J939" s="3"/>
      <c r="K939" s="3"/>
      <c r="L939" s="3"/>
      <c r="M939" s="3"/>
      <c r="N939" s="3">
        <v>52.663271584675194</v>
      </c>
      <c r="O939" s="4"/>
      <c r="P939" s="3" t="s">
        <v>17</v>
      </c>
      <c r="Q939" s="3">
        <f t="shared" ref="Q939:Q947" si="270">B939*$N939</f>
        <v>4675731370.8419828</v>
      </c>
      <c r="R939" s="3">
        <f t="shared" si="268"/>
        <v>298062425.92296982</v>
      </c>
      <c r="S939" s="3">
        <f t="shared" si="268"/>
        <v>1402212.2692135617</v>
      </c>
      <c r="T939" s="3">
        <f t="shared" si="269"/>
        <v>1398367.8503878803</v>
      </c>
      <c r="U939" s="3"/>
      <c r="V939" s="3"/>
      <c r="W939" s="3"/>
      <c r="X939" s="3"/>
      <c r="Y939" s="3"/>
      <c r="Z939" s="3"/>
      <c r="AA939" s="3"/>
      <c r="AB939" s="3"/>
      <c r="AC939">
        <f t="shared" si="258"/>
        <v>4976594376.8845539</v>
      </c>
      <c r="AD939">
        <f t="shared" si="259"/>
        <v>0.93954439858710825</v>
      </c>
    </row>
    <row r="940" spans="1:30" x14ac:dyDescent="0.45">
      <c r="A940" s="3" t="s">
        <v>18</v>
      </c>
      <c r="B940">
        <v>72643265</v>
      </c>
      <c r="C940">
        <v>4510689</v>
      </c>
      <c r="E940">
        <v>24230</v>
      </c>
      <c r="F940" s="3"/>
      <c r="G940" s="3"/>
      <c r="H940" s="3"/>
      <c r="I940" s="3"/>
      <c r="J940" s="3"/>
      <c r="K940" s="3"/>
      <c r="L940" s="3"/>
      <c r="M940" s="3"/>
      <c r="N940" s="3">
        <v>5.27428246560173</v>
      </c>
      <c r="O940" s="4"/>
      <c r="P940" s="3" t="s">
        <v>18</v>
      </c>
      <c r="Q940" s="3">
        <f t="shared" si="270"/>
        <v>383141098.83355987</v>
      </c>
      <c r="R940" s="3">
        <f t="shared" si="268"/>
        <v>23790647.900482602</v>
      </c>
      <c r="S940" s="3"/>
      <c r="T940" s="3">
        <f t="shared" si="269"/>
        <v>127795.86414152992</v>
      </c>
      <c r="U940" s="3"/>
      <c r="V940" s="3"/>
      <c r="W940" s="3"/>
      <c r="X940" s="3"/>
      <c r="Y940" s="3"/>
      <c r="Z940" s="3"/>
      <c r="AA940" s="3"/>
      <c r="AB940" s="3"/>
      <c r="AC940">
        <f t="shared" si="258"/>
        <v>407059542.59818399</v>
      </c>
      <c r="AD940">
        <f t="shared" si="259"/>
        <v>0.94124092113906177</v>
      </c>
    </row>
    <row r="941" spans="1:30" x14ac:dyDescent="0.45">
      <c r="A941" s="3" t="s">
        <v>19</v>
      </c>
      <c r="B941">
        <v>213796358</v>
      </c>
      <c r="C941">
        <v>15187489</v>
      </c>
      <c r="D941">
        <v>80075</v>
      </c>
      <c r="E941">
        <v>20956</v>
      </c>
      <c r="F941" s="3"/>
      <c r="G941" s="3"/>
      <c r="H941" s="3"/>
      <c r="I941" s="3"/>
      <c r="J941" s="3"/>
      <c r="K941" s="3"/>
      <c r="L941" s="3"/>
      <c r="M941" s="3"/>
      <c r="N941" s="3">
        <v>1</v>
      </c>
      <c r="O941" s="4"/>
      <c r="P941" s="3" t="s">
        <v>19</v>
      </c>
      <c r="Q941" s="3">
        <f t="shared" si="270"/>
        <v>213796358</v>
      </c>
      <c r="R941" s="3">
        <f t="shared" si="268"/>
        <v>15187489</v>
      </c>
      <c r="S941" s="3">
        <f t="shared" si="268"/>
        <v>80075</v>
      </c>
      <c r="T941" s="3">
        <f t="shared" si="269"/>
        <v>20956</v>
      </c>
      <c r="U941" s="3"/>
      <c r="V941" s="3"/>
      <c r="W941" s="3"/>
      <c r="X941" s="3"/>
      <c r="Y941" s="3"/>
      <c r="Z941" s="3"/>
      <c r="AA941" s="3"/>
      <c r="AB941" s="3"/>
      <c r="AC941">
        <f t="shared" si="258"/>
        <v>229084878</v>
      </c>
      <c r="AD941">
        <f t="shared" si="259"/>
        <v>0.93326263988494251</v>
      </c>
    </row>
    <row r="942" spans="1:30" x14ac:dyDescent="0.45">
      <c r="A942" s="3" t="s">
        <v>20</v>
      </c>
      <c r="B942">
        <v>98386139</v>
      </c>
      <c r="C942">
        <v>6376353</v>
      </c>
      <c r="D942">
        <v>19759</v>
      </c>
      <c r="E942">
        <v>45967</v>
      </c>
      <c r="F942" s="3"/>
      <c r="G942" s="3"/>
      <c r="H942" s="3"/>
      <c r="I942" s="3"/>
      <c r="J942" s="3"/>
      <c r="K942" s="3"/>
      <c r="L942" s="3"/>
      <c r="M942" s="3"/>
      <c r="N942" s="3">
        <v>9.4133004498598787</v>
      </c>
      <c r="O942" s="4"/>
      <c r="P942" s="3" t="s">
        <v>20</v>
      </c>
      <c r="Q942" s="3">
        <f t="shared" si="270"/>
        <v>926138286.50867653</v>
      </c>
      <c r="R942" s="3">
        <f t="shared" si="268"/>
        <v>60022526.563365385</v>
      </c>
      <c r="S942" s="3">
        <f t="shared" si="268"/>
        <v>185997.40358878134</v>
      </c>
      <c r="T942" s="3">
        <f t="shared" si="269"/>
        <v>432701.18177870905</v>
      </c>
      <c r="U942" s="3"/>
      <c r="V942" s="3"/>
      <c r="W942" s="3"/>
      <c r="X942" s="3"/>
      <c r="Y942" s="3"/>
      <c r="Z942" s="3"/>
      <c r="AA942" s="3"/>
      <c r="AB942" s="3"/>
      <c r="AC942">
        <f t="shared" si="258"/>
        <v>986779511.65740931</v>
      </c>
      <c r="AD942">
        <f t="shared" si="259"/>
        <v>0.93854632728756304</v>
      </c>
    </row>
    <row r="943" spans="1:30" x14ac:dyDescent="0.45">
      <c r="A943" s="3" t="s">
        <v>21</v>
      </c>
      <c r="B943">
        <v>222716260</v>
      </c>
      <c r="C943">
        <v>16884664</v>
      </c>
      <c r="D943">
        <v>57295</v>
      </c>
      <c r="E943">
        <v>10756</v>
      </c>
      <c r="F943" s="3"/>
      <c r="G943" s="3"/>
      <c r="H943" s="3"/>
      <c r="I943" s="3"/>
      <c r="J943" s="3"/>
      <c r="K943" s="3"/>
      <c r="L943" s="3"/>
      <c r="M943" s="3"/>
      <c r="N943" s="3">
        <v>3.3537949993383345</v>
      </c>
      <c r="O943" s="4"/>
      <c r="P943" s="3" t="s">
        <v>21</v>
      </c>
      <c r="Q943" s="3">
        <f t="shared" si="270"/>
        <v>746944679.0593363</v>
      </c>
      <c r="R943" s="3">
        <f t="shared" si="268"/>
        <v>56627701.688708</v>
      </c>
      <c r="S943" s="3">
        <f t="shared" si="268"/>
        <v>192155.68448708986</v>
      </c>
      <c r="T943" s="3">
        <f t="shared" si="269"/>
        <v>36073.419012883125</v>
      </c>
      <c r="U943" s="3"/>
      <c r="V943" s="3"/>
      <c r="W943" s="3"/>
      <c r="X943" s="3"/>
      <c r="Y943" s="3"/>
      <c r="Z943" s="3"/>
      <c r="AA943" s="3"/>
      <c r="AB943" s="3"/>
      <c r="AC943">
        <f t="shared" si="258"/>
        <v>803800609.85154426</v>
      </c>
      <c r="AD943">
        <f t="shared" si="259"/>
        <v>0.92926612633111982</v>
      </c>
    </row>
    <row r="944" spans="1:30" x14ac:dyDescent="0.45">
      <c r="A944" s="3" t="s">
        <v>22</v>
      </c>
      <c r="B944">
        <v>740091</v>
      </c>
      <c r="C944">
        <v>50360</v>
      </c>
      <c r="E944">
        <v>57524</v>
      </c>
      <c r="F944" s="3"/>
      <c r="G944" s="3"/>
      <c r="H944" s="3"/>
      <c r="I944" s="3"/>
      <c r="J944" s="3"/>
      <c r="K944" s="3"/>
      <c r="L944" s="3"/>
      <c r="M944" s="3"/>
      <c r="N944" s="3">
        <v>3.7705854651120836</v>
      </c>
      <c r="O944" s="4"/>
      <c r="P944" s="3" t="s">
        <v>22</v>
      </c>
      <c r="Q944" s="3">
        <f t="shared" si="270"/>
        <v>2790576.3674602672</v>
      </c>
      <c r="R944" s="3">
        <f t="shared" si="268"/>
        <v>189886.68402304454</v>
      </c>
      <c r="S944" s="3"/>
      <c r="T944" s="3">
        <f t="shared" si="269"/>
        <v>216899.15829510751</v>
      </c>
      <c r="U944" s="3"/>
      <c r="V944" s="3"/>
      <c r="W944" s="3"/>
      <c r="X944" s="3"/>
      <c r="Y944" s="3"/>
      <c r="Z944" s="3"/>
      <c r="AA944" s="3"/>
      <c r="AB944" s="3"/>
      <c r="AC944">
        <f t="shared" si="258"/>
        <v>3197362.2097784192</v>
      </c>
      <c r="AD944">
        <f t="shared" si="259"/>
        <v>0.87277455113653113</v>
      </c>
    </row>
    <row r="945" spans="1:30" x14ac:dyDescent="0.45">
      <c r="A945" s="3" t="s">
        <v>23</v>
      </c>
      <c r="B945">
        <v>73570719</v>
      </c>
      <c r="C945">
        <v>4796268</v>
      </c>
      <c r="E945">
        <v>35522</v>
      </c>
      <c r="F945" s="3"/>
      <c r="G945" s="3"/>
      <c r="H945" s="3"/>
      <c r="I945" s="3"/>
      <c r="J945" s="3"/>
      <c r="K945" s="3"/>
      <c r="L945" s="3"/>
      <c r="M945" s="3"/>
      <c r="N945" s="3">
        <v>10.154589962199262</v>
      </c>
      <c r="O945" s="4"/>
      <c r="P945" s="3" t="s">
        <v>23</v>
      </c>
      <c r="Q945" s="3">
        <f t="shared" si="270"/>
        <v>747080484.66918254</v>
      </c>
      <c r="R945" s="3">
        <f t="shared" si="268"/>
        <v>48704134.888817534</v>
      </c>
      <c r="S945" s="3"/>
      <c r="T945" s="3">
        <f t="shared" si="269"/>
        <v>360711.3446372422</v>
      </c>
      <c r="U945" s="3"/>
      <c r="V945" s="3"/>
      <c r="W945" s="3"/>
      <c r="X945" s="3"/>
      <c r="Y945" s="3"/>
      <c r="Z945" s="3"/>
      <c r="AA945" s="3"/>
      <c r="AB945" s="3"/>
      <c r="AC945">
        <f t="shared" si="258"/>
        <v>796145330.90263736</v>
      </c>
      <c r="AD945">
        <f t="shared" si="259"/>
        <v>0.9383719977634899</v>
      </c>
    </row>
    <row r="946" spans="1:30" x14ac:dyDescent="0.45">
      <c r="A946" s="3" t="s">
        <v>24</v>
      </c>
      <c r="B946">
        <v>215942907</v>
      </c>
      <c r="C946">
        <v>16522319</v>
      </c>
      <c r="D946">
        <v>27295</v>
      </c>
      <c r="E946">
        <v>12991</v>
      </c>
      <c r="F946" s="3"/>
      <c r="G946" s="3"/>
      <c r="H946" s="3"/>
      <c r="I946" s="3"/>
      <c r="J946" s="3"/>
      <c r="K946" s="3"/>
      <c r="L946" s="3"/>
      <c r="M946" s="3"/>
      <c r="N946" s="3">
        <v>2.4585723137428261</v>
      </c>
      <c r="O946" s="4"/>
      <c r="P946" s="3" t="s">
        <v>24</v>
      </c>
      <c r="Q946" s="3">
        <f t="shared" si="270"/>
        <v>530911252.49934191</v>
      </c>
      <c r="R946" s="3">
        <f t="shared" si="268"/>
        <v>40621316.052227058</v>
      </c>
      <c r="S946" s="3">
        <f t="shared" si="268"/>
        <v>67106.731303610446</v>
      </c>
      <c r="T946" s="3">
        <f t="shared" si="269"/>
        <v>31939.312927833056</v>
      </c>
      <c r="U946" s="3"/>
      <c r="V946" s="3"/>
      <c r="W946" s="3"/>
      <c r="X946" s="3"/>
      <c r="Y946" s="3"/>
      <c r="Z946" s="3"/>
      <c r="AA946" s="3"/>
      <c r="AB946" s="3"/>
      <c r="AC946">
        <f t="shared" si="258"/>
        <v>571631614.5958004</v>
      </c>
      <c r="AD946">
        <f t="shared" si="259"/>
        <v>0.92876467806062168</v>
      </c>
    </row>
    <row r="947" spans="1:30" x14ac:dyDescent="0.45">
      <c r="A947" s="3" t="s">
        <v>25</v>
      </c>
      <c r="B947">
        <v>47722063</v>
      </c>
      <c r="C947">
        <v>2888908</v>
      </c>
      <c r="E947">
        <v>27426</v>
      </c>
      <c r="F947" s="3"/>
      <c r="G947" s="3"/>
      <c r="H947" s="3"/>
      <c r="I947" s="3"/>
      <c r="J947" s="3"/>
      <c r="K947" s="3"/>
      <c r="L947" s="3"/>
      <c r="M947" s="3"/>
      <c r="N947" s="3">
        <v>5.7441821194253215</v>
      </c>
      <c r="O947" s="4"/>
      <c r="P947" s="3" t="s">
        <v>25</v>
      </c>
      <c r="Q947" s="3">
        <f t="shared" si="270"/>
        <v>274124220.98668873</v>
      </c>
      <c r="R947" s="3">
        <f t="shared" si="268"/>
        <v>16594413.678264767</v>
      </c>
      <c r="S947" s="3"/>
      <c r="T947" s="3">
        <f t="shared" si="269"/>
        <v>157539.93880735888</v>
      </c>
      <c r="U947" s="3"/>
      <c r="V947" s="3"/>
      <c r="W947" s="3"/>
      <c r="X947" s="3"/>
      <c r="Y947" s="3"/>
      <c r="Z947" s="3"/>
      <c r="AA947" s="3"/>
      <c r="AB947" s="3"/>
      <c r="AC947">
        <f t="shared" si="258"/>
        <v>290876174.60376084</v>
      </c>
      <c r="AD947">
        <f t="shared" si="259"/>
        <v>0.94240864299081195</v>
      </c>
    </row>
    <row r="948" spans="1:30" ht="15.75" x14ac:dyDescent="0.5">
      <c r="A948" s="1" t="s">
        <v>26</v>
      </c>
      <c r="B948" s="3">
        <f t="shared" ref="B948:M948" si="271">AVERAGE(B938:B942)</f>
        <v>94878944.599999994</v>
      </c>
      <c r="C948" s="3">
        <f t="shared" si="271"/>
        <v>6358964.5999999996</v>
      </c>
      <c r="D948" s="3">
        <f t="shared" si="271"/>
        <v>42153.333333333336</v>
      </c>
      <c r="E948" s="3">
        <f t="shared" si="271"/>
        <v>34844.199999999997</v>
      </c>
      <c r="F948" s="3" t="e">
        <f t="shared" si="271"/>
        <v>#DIV/0!</v>
      </c>
      <c r="G948" s="3" t="e">
        <f t="shared" si="271"/>
        <v>#DIV/0!</v>
      </c>
      <c r="H948" s="3" t="e">
        <f t="shared" si="271"/>
        <v>#DIV/0!</v>
      </c>
      <c r="I948" s="3" t="e">
        <f t="shared" si="271"/>
        <v>#DIV/0!</v>
      </c>
      <c r="J948" s="3" t="e">
        <f t="shared" si="271"/>
        <v>#DIV/0!</v>
      </c>
      <c r="K948" s="3" t="e">
        <f t="shared" si="271"/>
        <v>#DIV/0!</v>
      </c>
      <c r="L948" s="3" t="e">
        <f t="shared" si="271"/>
        <v>#DIV/0!</v>
      </c>
      <c r="M948" s="3" t="e">
        <f t="shared" si="271"/>
        <v>#DIV/0!</v>
      </c>
      <c r="N948" s="3"/>
      <c r="O948" s="4"/>
      <c r="P948" s="1" t="s">
        <v>26</v>
      </c>
      <c r="Q948" s="3">
        <f>AVERAGE(Q938:Q942)</f>
        <v>1240335507.8697262</v>
      </c>
      <c r="R948" s="3">
        <f>AVERAGE(R938:R942)</f>
        <v>79456956.026963621</v>
      </c>
      <c r="S948" s="3">
        <f>AVERAGE(S938:S942)</f>
        <v>556094.89093411434</v>
      </c>
      <c r="T948" s="3">
        <f>AVERAGE(T938:T942)</f>
        <v>437372.29184132098</v>
      </c>
      <c r="U948" s="3"/>
      <c r="V948" s="3"/>
      <c r="W948" s="3"/>
      <c r="X948" s="3"/>
      <c r="Y948" s="3"/>
      <c r="Z948" s="3"/>
      <c r="AA948" s="3"/>
      <c r="AB948" s="3"/>
      <c r="AC948">
        <f t="shared" si="258"/>
        <v>1320785931.0794654</v>
      </c>
      <c r="AD948">
        <f t="shared" si="259"/>
        <v>0.93908897625523025</v>
      </c>
    </row>
    <row r="949" spans="1:30" ht="15.75" x14ac:dyDescent="0.5">
      <c r="A949" s="1" t="s">
        <v>27</v>
      </c>
      <c r="B949" s="3">
        <f>AVERAGE(B943:B947)</f>
        <v>112138408</v>
      </c>
      <c r="C949" s="3">
        <f t="shared" ref="C949:M949" si="272">AVERAGE(C943:C947)</f>
        <v>8228503.7999999998</v>
      </c>
      <c r="D949" s="3">
        <f t="shared" si="272"/>
        <v>42295</v>
      </c>
      <c r="E949" s="3">
        <f t="shared" si="272"/>
        <v>28843.8</v>
      </c>
      <c r="F949" s="3" t="e">
        <f t="shared" si="272"/>
        <v>#DIV/0!</v>
      </c>
      <c r="G949" s="3" t="e">
        <f t="shared" si="272"/>
        <v>#DIV/0!</v>
      </c>
      <c r="H949" s="3" t="e">
        <f t="shared" si="272"/>
        <v>#DIV/0!</v>
      </c>
      <c r="I949" s="3" t="e">
        <f t="shared" si="272"/>
        <v>#DIV/0!</v>
      </c>
      <c r="J949" s="3" t="e">
        <f t="shared" si="272"/>
        <v>#DIV/0!</v>
      </c>
      <c r="K949" s="3" t="e">
        <f t="shared" si="272"/>
        <v>#DIV/0!</v>
      </c>
      <c r="L949" s="3" t="e">
        <f t="shared" si="272"/>
        <v>#DIV/0!</v>
      </c>
      <c r="M949" s="3" t="e">
        <f t="shared" si="272"/>
        <v>#DIV/0!</v>
      </c>
      <c r="N949" s="3"/>
      <c r="O949" s="4"/>
      <c r="P949" s="1" t="s">
        <v>27</v>
      </c>
      <c r="Q949" s="3">
        <f>AVERAGE(Q943:Q947)</f>
        <v>460370242.71640193</v>
      </c>
      <c r="R949" s="3">
        <f t="shared" ref="R949:T949" si="273">AVERAGE(R943:R947)</f>
        <v>32547490.598408081</v>
      </c>
      <c r="S949" s="3">
        <f t="shared" si="273"/>
        <v>129631.20789535015</v>
      </c>
      <c r="T949" s="3">
        <f t="shared" si="273"/>
        <v>160632.63473608496</v>
      </c>
      <c r="U949" s="3"/>
      <c r="V949" s="3"/>
      <c r="W949" s="3"/>
      <c r="X949" s="3"/>
      <c r="Y949" s="3"/>
      <c r="Z949" s="3"/>
      <c r="AA949" s="3"/>
      <c r="AB949" s="3"/>
      <c r="AC949">
        <f t="shared" si="258"/>
        <v>493207997.15744144</v>
      </c>
      <c r="AD949">
        <f t="shared" si="259"/>
        <v>0.93342006895610607</v>
      </c>
    </row>
    <row r="950" spans="1:30" ht="15.75" x14ac:dyDescent="0.5">
      <c r="A950" s="1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6"/>
      <c r="P950" s="1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>
        <f t="shared" si="258"/>
        <v>0</v>
      </c>
      <c r="AD950" t="e">
        <f t="shared" si="259"/>
        <v>#DIV/0!</v>
      </c>
    </row>
    <row r="951" spans="1:30" x14ac:dyDescent="0.4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>
        <f t="shared" si="258"/>
        <v>0</v>
      </c>
      <c r="AD951" t="e">
        <f t="shared" si="259"/>
        <v>#DIV/0!</v>
      </c>
    </row>
    <row r="952" spans="1:30" x14ac:dyDescent="0.4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>
        <f t="shared" si="258"/>
        <v>0</v>
      </c>
      <c r="AD952" t="e">
        <f t="shared" si="259"/>
        <v>#DIV/0!</v>
      </c>
    </row>
    <row r="953" spans="1:30" ht="15.75" x14ac:dyDescent="0.5">
      <c r="A953" s="1" t="s">
        <v>0</v>
      </c>
      <c r="B953" s="2" t="s">
        <v>83</v>
      </c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3"/>
      <c r="N953" s="3"/>
      <c r="O953" s="4"/>
      <c r="P953" s="1" t="s">
        <v>2</v>
      </c>
      <c r="Q953" s="2" t="str">
        <f>B953</f>
        <v>4-Ethylbenzaldehyde</v>
      </c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3"/>
      <c r="AC953">
        <f t="shared" si="258"/>
        <v>0</v>
      </c>
      <c r="AD953" t="e">
        <f t="shared" si="259"/>
        <v>#VALUE!</v>
      </c>
    </row>
    <row r="954" spans="1:30" x14ac:dyDescent="0.45">
      <c r="A954" s="3"/>
      <c r="B954" s="5" t="s">
        <v>3</v>
      </c>
      <c r="C954" s="5" t="s">
        <v>4</v>
      </c>
      <c r="D954" s="5" t="s">
        <v>5</v>
      </c>
      <c r="E954" s="5" t="s">
        <v>6</v>
      </c>
      <c r="F954" s="5" t="s">
        <v>7</v>
      </c>
      <c r="G954" s="5" t="s">
        <v>8</v>
      </c>
      <c r="H954" s="5" t="s">
        <v>9</v>
      </c>
      <c r="I954" s="5" t="s">
        <v>10</v>
      </c>
      <c r="J954" s="5" t="s">
        <v>11</v>
      </c>
      <c r="K954" s="5" t="s">
        <v>12</v>
      </c>
      <c r="L954" s="5" t="s">
        <v>13</v>
      </c>
      <c r="M954" s="5" t="s">
        <v>14</v>
      </c>
      <c r="N954" s="5" t="s">
        <v>15</v>
      </c>
      <c r="O954" s="4"/>
      <c r="P954" s="3"/>
      <c r="Q954" s="5" t="s">
        <v>3</v>
      </c>
      <c r="R954" s="5" t="s">
        <v>4</v>
      </c>
      <c r="S954" s="5" t="s">
        <v>5</v>
      </c>
      <c r="T954" s="5" t="s">
        <v>6</v>
      </c>
      <c r="U954" s="5" t="s">
        <v>7</v>
      </c>
      <c r="V954" s="5" t="s">
        <v>8</v>
      </c>
      <c r="W954" s="5" t="s">
        <v>9</v>
      </c>
      <c r="X954" s="5" t="s">
        <v>10</v>
      </c>
      <c r="Y954" s="5" t="s">
        <v>11</v>
      </c>
      <c r="Z954" s="5" t="s">
        <v>12</v>
      </c>
      <c r="AA954" s="5" t="s">
        <v>13</v>
      </c>
      <c r="AB954" s="5" t="s">
        <v>14</v>
      </c>
      <c r="AC954">
        <f t="shared" si="258"/>
        <v>0</v>
      </c>
      <c r="AD954" t="e">
        <f t="shared" si="259"/>
        <v>#VALUE!</v>
      </c>
    </row>
    <row r="955" spans="1:30" x14ac:dyDescent="0.45">
      <c r="A955" s="3" t="s">
        <v>16</v>
      </c>
      <c r="B955">
        <v>378107</v>
      </c>
      <c r="C955">
        <v>66297</v>
      </c>
      <c r="F955" s="3"/>
      <c r="G955" s="3"/>
      <c r="H955" s="3"/>
      <c r="I955" s="3"/>
      <c r="J955" s="3"/>
      <c r="K955" s="3"/>
      <c r="L955" s="3"/>
      <c r="M955" s="3"/>
      <c r="N955" s="3">
        <v>3.6634621409977131</v>
      </c>
      <c r="O955" s="4"/>
      <c r="P955" s="3" t="s">
        <v>16</v>
      </c>
      <c r="Q955" s="3">
        <f>B955*$N955</f>
        <v>1385180.6797462222</v>
      </c>
      <c r="R955" s="3">
        <f t="shared" ref="R955:R964" si="274">C955*$N955</f>
        <v>242876.54956172538</v>
      </c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>
        <f t="shared" si="258"/>
        <v>1628057.2293079477</v>
      </c>
      <c r="AD955">
        <f t="shared" si="259"/>
        <v>0.85081817445387531</v>
      </c>
    </row>
    <row r="956" spans="1:30" x14ac:dyDescent="0.45">
      <c r="A956" s="3" t="s">
        <v>17</v>
      </c>
      <c r="B956">
        <v>4030708</v>
      </c>
      <c r="C956">
        <v>248787</v>
      </c>
      <c r="F956" s="3"/>
      <c r="G956" s="3"/>
      <c r="H956" s="3"/>
      <c r="I956" s="3"/>
      <c r="J956" s="3"/>
      <c r="K956" s="3"/>
      <c r="L956" s="3"/>
      <c r="M956" s="3"/>
      <c r="N956" s="3">
        <v>52.663271584675194</v>
      </c>
      <c r="O956" s="4"/>
      <c r="P956" s="3" t="s">
        <v>17</v>
      </c>
      <c r="Q956" s="3">
        <f t="shared" ref="Q956:Q964" si="275">B956*$N956</f>
        <v>212270270.08252299</v>
      </c>
      <c r="R956" s="3">
        <f t="shared" si="274"/>
        <v>13101937.347736588</v>
      </c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>
        <f t="shared" si="258"/>
        <v>225372207.43025959</v>
      </c>
      <c r="AD956">
        <f t="shared" si="259"/>
        <v>0.94186533691475272</v>
      </c>
    </row>
    <row r="957" spans="1:30" x14ac:dyDescent="0.45">
      <c r="A957" s="3" t="s">
        <v>18</v>
      </c>
      <c r="B957">
        <v>3655383</v>
      </c>
      <c r="C957">
        <v>269530</v>
      </c>
      <c r="F957" s="3"/>
      <c r="G957" s="3"/>
      <c r="H957" s="3"/>
      <c r="I957" s="3"/>
      <c r="J957" s="3"/>
      <c r="K957" s="3"/>
      <c r="L957" s="3"/>
      <c r="M957" s="3"/>
      <c r="N957" s="3">
        <v>5.27428246560173</v>
      </c>
      <c r="O957" s="4"/>
      <c r="P957" s="3" t="s">
        <v>18</v>
      </c>
      <c r="Q957" s="3">
        <f t="shared" si="275"/>
        <v>19279522.461958647</v>
      </c>
      <c r="R957" s="3">
        <f t="shared" si="274"/>
        <v>1421577.3529536342</v>
      </c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>
        <f t="shared" si="258"/>
        <v>20701099.814912282</v>
      </c>
      <c r="AD957">
        <f t="shared" si="259"/>
        <v>0.93132841415847945</v>
      </c>
    </row>
    <row r="958" spans="1:30" x14ac:dyDescent="0.45">
      <c r="A958" s="3" t="s">
        <v>19</v>
      </c>
      <c r="B958">
        <v>5947173</v>
      </c>
      <c r="C958">
        <v>412172</v>
      </c>
      <c r="F958" s="3"/>
      <c r="G958" s="3"/>
      <c r="H958" s="3"/>
      <c r="I958" s="3"/>
      <c r="J958" s="3"/>
      <c r="K958" s="3"/>
      <c r="L958" s="3"/>
      <c r="M958" s="3"/>
      <c r="N958" s="3">
        <v>1</v>
      </c>
      <c r="O958" s="4"/>
      <c r="P958" s="3" t="s">
        <v>19</v>
      </c>
      <c r="Q958" s="3">
        <f t="shared" si="275"/>
        <v>5947173</v>
      </c>
      <c r="R958" s="3">
        <f t="shared" si="274"/>
        <v>412172</v>
      </c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>
        <f t="shared" si="258"/>
        <v>6359345</v>
      </c>
      <c r="AD958">
        <f t="shared" si="259"/>
        <v>0.9351864067761696</v>
      </c>
    </row>
    <row r="959" spans="1:30" x14ac:dyDescent="0.45">
      <c r="A959" s="3" t="s">
        <v>20</v>
      </c>
      <c r="B959">
        <v>5234463</v>
      </c>
      <c r="C959">
        <v>185110</v>
      </c>
      <c r="F959" s="3"/>
      <c r="G959" s="3"/>
      <c r="H959" s="3"/>
      <c r="I959" s="3"/>
      <c r="J959" s="3"/>
      <c r="K959" s="3"/>
      <c r="L959" s="3"/>
      <c r="M959" s="3"/>
      <c r="N959" s="3">
        <v>9.4133004498598787</v>
      </c>
      <c r="O959" s="4"/>
      <c r="P959" s="3" t="s">
        <v>20</v>
      </c>
      <c r="Q959" s="3">
        <f t="shared" si="275"/>
        <v>49273572.912674889</v>
      </c>
      <c r="R959" s="3">
        <f t="shared" si="274"/>
        <v>1742496.0462735621</v>
      </c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>
        <f t="shared" si="258"/>
        <v>51016068.958948448</v>
      </c>
      <c r="AD959">
        <f t="shared" si="259"/>
        <v>0.96584417259440924</v>
      </c>
    </row>
    <row r="960" spans="1:30" x14ac:dyDescent="0.45">
      <c r="A960" s="3" t="s">
        <v>21</v>
      </c>
      <c r="B960">
        <v>3997370</v>
      </c>
      <c r="C960">
        <v>187791</v>
      </c>
      <c r="F960" s="3"/>
      <c r="G960" s="3"/>
      <c r="H960" s="3"/>
      <c r="I960" s="3"/>
      <c r="J960" s="3"/>
      <c r="K960" s="3"/>
      <c r="L960" s="3"/>
      <c r="M960" s="3"/>
      <c r="N960" s="3">
        <v>3.3537949993383345</v>
      </c>
      <c r="O960" s="4"/>
      <c r="P960" s="3" t="s">
        <v>21</v>
      </c>
      <c r="Q960" s="3">
        <f t="shared" si="275"/>
        <v>13406359.516505077</v>
      </c>
      <c r="R960" s="3">
        <f t="shared" si="274"/>
        <v>629812.51672074513</v>
      </c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>
        <f t="shared" si="258"/>
        <v>14036172.033225823</v>
      </c>
      <c r="AD960">
        <f t="shared" si="259"/>
        <v>0.95512932477388557</v>
      </c>
    </row>
    <row r="961" spans="1:30" x14ac:dyDescent="0.45">
      <c r="A961" s="3" t="s">
        <v>22</v>
      </c>
      <c r="B961">
        <v>377823</v>
      </c>
      <c r="C961">
        <v>47951</v>
      </c>
      <c r="F961" s="3"/>
      <c r="G961" s="3"/>
      <c r="H961" s="3"/>
      <c r="I961" s="3"/>
      <c r="J961" s="3"/>
      <c r="K961" s="3"/>
      <c r="L961" s="3"/>
      <c r="M961" s="3"/>
      <c r="N961" s="3">
        <v>3.7705854651120836</v>
      </c>
      <c r="O961" s="4"/>
      <c r="P961" s="3" t="s">
        <v>22</v>
      </c>
      <c r="Q961" s="3">
        <f t="shared" si="275"/>
        <v>1424613.9121850429</v>
      </c>
      <c r="R961" s="3">
        <f t="shared" si="274"/>
        <v>180803.34363758951</v>
      </c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>
        <f t="shared" si="258"/>
        <v>1605417.2558226325</v>
      </c>
      <c r="AD961">
        <f t="shared" si="259"/>
        <v>0.88737921996176372</v>
      </c>
    </row>
    <row r="962" spans="1:30" x14ac:dyDescent="0.45">
      <c r="A962" s="3" t="s">
        <v>23</v>
      </c>
      <c r="B962">
        <v>4216699</v>
      </c>
      <c r="C962">
        <v>212592</v>
      </c>
      <c r="F962" s="3"/>
      <c r="G962" s="3"/>
      <c r="H962" s="3"/>
      <c r="I962" s="3"/>
      <c r="J962" s="3"/>
      <c r="K962" s="3"/>
      <c r="L962" s="3"/>
      <c r="M962" s="3"/>
      <c r="N962" s="3">
        <v>10.154589962199262</v>
      </c>
      <c r="O962" s="4"/>
      <c r="P962" s="3" t="s">
        <v>23</v>
      </c>
      <c r="Q962" s="3">
        <f t="shared" si="275"/>
        <v>42818849.33901567</v>
      </c>
      <c r="R962" s="3">
        <f t="shared" si="274"/>
        <v>2158784.5892438656</v>
      </c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>
        <f t="shared" si="258"/>
        <v>44977633.928259537</v>
      </c>
      <c r="AD962">
        <f t="shared" si="259"/>
        <v>0.95200315355211473</v>
      </c>
    </row>
    <row r="963" spans="1:30" x14ac:dyDescent="0.45">
      <c r="A963" s="3" t="s">
        <v>24</v>
      </c>
      <c r="B963">
        <v>5883123</v>
      </c>
      <c r="C963">
        <v>305020</v>
      </c>
      <c r="F963" s="3"/>
      <c r="G963" s="3"/>
      <c r="H963" s="3"/>
      <c r="I963" s="3"/>
      <c r="J963" s="3"/>
      <c r="K963" s="3"/>
      <c r="L963" s="3"/>
      <c r="M963" s="3"/>
      <c r="N963" s="3">
        <v>2.4585723137428261</v>
      </c>
      <c r="O963" s="4"/>
      <c r="P963" s="3" t="s">
        <v>24</v>
      </c>
      <c r="Q963" s="3">
        <f t="shared" si="275"/>
        <v>14464083.326143637</v>
      </c>
      <c r="R963" s="3">
        <f t="shared" si="274"/>
        <v>749913.72713783686</v>
      </c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>
        <f t="shared" si="258"/>
        <v>15213997.053281475</v>
      </c>
      <c r="AD963">
        <f t="shared" si="259"/>
        <v>0.9507089606688145</v>
      </c>
    </row>
    <row r="964" spans="1:30" x14ac:dyDescent="0.45">
      <c r="A964" s="3" t="s">
        <v>25</v>
      </c>
      <c r="B964">
        <v>3487329</v>
      </c>
      <c r="C964">
        <v>153445</v>
      </c>
      <c r="F964" s="3"/>
      <c r="G964" s="3"/>
      <c r="H964" s="3"/>
      <c r="I964" s="3"/>
      <c r="J964" s="3"/>
      <c r="K964" s="3"/>
      <c r="L964" s="3"/>
      <c r="M964" s="3"/>
      <c r="N964" s="3">
        <v>5.7441821194253215</v>
      </c>
      <c r="O964" s="4"/>
      <c r="P964" s="3" t="s">
        <v>25</v>
      </c>
      <c r="Q964" s="3">
        <f t="shared" si="275"/>
        <v>20031852.886353388</v>
      </c>
      <c r="R964" s="3">
        <f t="shared" si="274"/>
        <v>881416.02531521849</v>
      </c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>
        <f t="shared" ref="AC964:AC1027" si="276">SUM(Q964:AB964)</f>
        <v>20913268.911668606</v>
      </c>
      <c r="AD964">
        <f t="shared" ref="AD964:AD1027" si="277">Q964/AC964</f>
        <v>0.9578537420889075</v>
      </c>
    </row>
    <row r="965" spans="1:30" ht="15.75" x14ac:dyDescent="0.5">
      <c r="A965" s="1" t="s">
        <v>26</v>
      </c>
      <c r="B965" s="3">
        <f t="shared" ref="B965:M965" si="278">AVERAGE(B955:B959)</f>
        <v>3849166.8</v>
      </c>
      <c r="C965" s="3">
        <f t="shared" si="278"/>
        <v>236379.2</v>
      </c>
      <c r="D965" s="3" t="e">
        <f t="shared" si="278"/>
        <v>#DIV/0!</v>
      </c>
      <c r="E965" s="3" t="e">
        <f t="shared" si="278"/>
        <v>#DIV/0!</v>
      </c>
      <c r="F965" s="3" t="e">
        <f t="shared" si="278"/>
        <v>#DIV/0!</v>
      </c>
      <c r="G965" s="3" t="e">
        <f t="shared" si="278"/>
        <v>#DIV/0!</v>
      </c>
      <c r="H965" s="3" t="e">
        <f t="shared" si="278"/>
        <v>#DIV/0!</v>
      </c>
      <c r="I965" s="3" t="e">
        <f t="shared" si="278"/>
        <v>#DIV/0!</v>
      </c>
      <c r="J965" s="3" t="e">
        <f t="shared" si="278"/>
        <v>#DIV/0!</v>
      </c>
      <c r="K965" s="3" t="e">
        <f t="shared" si="278"/>
        <v>#DIV/0!</v>
      </c>
      <c r="L965" s="3" t="e">
        <f t="shared" si="278"/>
        <v>#DIV/0!</v>
      </c>
      <c r="M965" s="3" t="e">
        <f t="shared" si="278"/>
        <v>#DIV/0!</v>
      </c>
      <c r="N965" s="3"/>
      <c r="O965" s="4"/>
      <c r="P965" s="1" t="s">
        <v>26</v>
      </c>
      <c r="Q965" s="3">
        <f>AVERAGE(Q955:Q959)</f>
        <v>57631143.827380553</v>
      </c>
      <c r="R965" s="3">
        <f>AVERAGE(R955:R959)</f>
        <v>3384211.8593051024</v>
      </c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>
        <f t="shared" si="276"/>
        <v>61015355.686685652</v>
      </c>
      <c r="AD965">
        <f t="shared" si="277"/>
        <v>0.94453507938750614</v>
      </c>
    </row>
    <row r="966" spans="1:30" ht="15.75" x14ac:dyDescent="0.5">
      <c r="A966" s="1" t="s">
        <v>27</v>
      </c>
      <c r="B966" s="3">
        <f>AVERAGE(B960:B964)</f>
        <v>3592468.8</v>
      </c>
      <c r="C966" s="3">
        <f t="shared" ref="C966:M966" si="279">AVERAGE(C960:C964)</f>
        <v>181359.8</v>
      </c>
      <c r="D966" s="3" t="e">
        <f t="shared" si="279"/>
        <v>#DIV/0!</v>
      </c>
      <c r="E966" s="3" t="e">
        <f t="shared" si="279"/>
        <v>#DIV/0!</v>
      </c>
      <c r="F966" s="3" t="e">
        <f t="shared" si="279"/>
        <v>#DIV/0!</v>
      </c>
      <c r="G966" s="3" t="e">
        <f t="shared" si="279"/>
        <v>#DIV/0!</v>
      </c>
      <c r="H966" s="3" t="e">
        <f t="shared" si="279"/>
        <v>#DIV/0!</v>
      </c>
      <c r="I966" s="3" t="e">
        <f t="shared" si="279"/>
        <v>#DIV/0!</v>
      </c>
      <c r="J966" s="3" t="e">
        <f t="shared" si="279"/>
        <v>#DIV/0!</v>
      </c>
      <c r="K966" s="3" t="e">
        <f t="shared" si="279"/>
        <v>#DIV/0!</v>
      </c>
      <c r="L966" s="3" t="e">
        <f t="shared" si="279"/>
        <v>#DIV/0!</v>
      </c>
      <c r="M966" s="3" t="e">
        <f t="shared" si="279"/>
        <v>#DIV/0!</v>
      </c>
      <c r="N966" s="3"/>
      <c r="O966" s="4"/>
      <c r="P966" s="1" t="s">
        <v>27</v>
      </c>
      <c r="Q966" s="3">
        <f>AVERAGE(Q960:Q964)</f>
        <v>18429151.796040561</v>
      </c>
      <c r="R966" s="3">
        <f t="shared" ref="R966" si="280">AVERAGE(R960:R964)</f>
        <v>920146.04041105113</v>
      </c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>
        <f t="shared" si="276"/>
        <v>19349297.836451612</v>
      </c>
      <c r="AD966">
        <f t="shared" si="277"/>
        <v>0.95244550741900236</v>
      </c>
    </row>
    <row r="967" spans="1:30" ht="15.75" x14ac:dyDescent="0.5">
      <c r="A967" s="1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6"/>
      <c r="P967" s="1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>
        <f t="shared" si="276"/>
        <v>0</v>
      </c>
      <c r="AD967" t="e">
        <f t="shared" si="277"/>
        <v>#DIV/0!</v>
      </c>
    </row>
    <row r="968" spans="1:30" x14ac:dyDescent="0.4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>
        <f t="shared" si="276"/>
        <v>0</v>
      </c>
      <c r="AD968" t="e">
        <f t="shared" si="277"/>
        <v>#DIV/0!</v>
      </c>
    </row>
    <row r="969" spans="1:30" x14ac:dyDescent="0.4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>
        <f t="shared" si="276"/>
        <v>0</v>
      </c>
      <c r="AD969" t="e">
        <f t="shared" si="277"/>
        <v>#DIV/0!</v>
      </c>
    </row>
    <row r="970" spans="1:30" ht="15.75" x14ac:dyDescent="0.5">
      <c r="A970" s="1" t="s">
        <v>0</v>
      </c>
      <c r="B970" s="2" t="s">
        <v>84</v>
      </c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3"/>
      <c r="N970" s="3"/>
      <c r="O970" s="4"/>
      <c r="P970" s="1" t="s">
        <v>2</v>
      </c>
      <c r="Q970" s="2" t="str">
        <f>B970</f>
        <v>4-Guanidinobutyric acid</v>
      </c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3"/>
      <c r="AC970">
        <f t="shared" si="276"/>
        <v>0</v>
      </c>
      <c r="AD970" t="e">
        <f t="shared" si="277"/>
        <v>#VALUE!</v>
      </c>
    </row>
    <row r="971" spans="1:30" x14ac:dyDescent="0.45">
      <c r="A971" s="3"/>
      <c r="B971" s="5" t="s">
        <v>3</v>
      </c>
      <c r="C971" s="5" t="s">
        <v>4</v>
      </c>
      <c r="D971" s="5" t="s">
        <v>5</v>
      </c>
      <c r="E971" s="5" t="s">
        <v>6</v>
      </c>
      <c r="F971" s="5" t="s">
        <v>7</v>
      </c>
      <c r="G971" s="5" t="s">
        <v>8</v>
      </c>
      <c r="H971" s="5" t="s">
        <v>9</v>
      </c>
      <c r="I971" s="5" t="s">
        <v>10</v>
      </c>
      <c r="J971" s="5" t="s">
        <v>11</v>
      </c>
      <c r="K971" s="5" t="s">
        <v>12</v>
      </c>
      <c r="L971" s="5" t="s">
        <v>13</v>
      </c>
      <c r="M971" s="5" t="s">
        <v>14</v>
      </c>
      <c r="N971" s="5" t="s">
        <v>15</v>
      </c>
      <c r="O971" s="4"/>
      <c r="P971" s="3"/>
      <c r="Q971" s="5" t="s">
        <v>3</v>
      </c>
      <c r="R971" s="5" t="s">
        <v>4</v>
      </c>
      <c r="S971" s="5" t="s">
        <v>5</v>
      </c>
      <c r="T971" s="5" t="s">
        <v>6</v>
      </c>
      <c r="U971" s="5" t="s">
        <v>7</v>
      </c>
      <c r="V971" s="5" t="s">
        <v>8</v>
      </c>
      <c r="W971" s="5" t="s">
        <v>9</v>
      </c>
      <c r="X971" s="5" t="s">
        <v>10</v>
      </c>
      <c r="Y971" s="5" t="s">
        <v>11</v>
      </c>
      <c r="Z971" s="5" t="s">
        <v>12</v>
      </c>
      <c r="AA971" s="5" t="s">
        <v>13</v>
      </c>
      <c r="AB971" s="5" t="s">
        <v>14</v>
      </c>
      <c r="AC971">
        <f t="shared" si="276"/>
        <v>0</v>
      </c>
      <c r="AD971" t="e">
        <f t="shared" si="277"/>
        <v>#VALUE!</v>
      </c>
    </row>
    <row r="972" spans="1:30" x14ac:dyDescent="0.45">
      <c r="A972" s="3" t="s">
        <v>16</v>
      </c>
      <c r="B972">
        <v>188810</v>
      </c>
      <c r="F972" s="3"/>
      <c r="G972" s="3"/>
      <c r="H972" s="3"/>
      <c r="I972" s="3"/>
      <c r="J972" s="3"/>
      <c r="K972" s="3"/>
      <c r="L972" s="3"/>
      <c r="M972" s="3"/>
      <c r="N972" s="3">
        <v>3.6634621409977131</v>
      </c>
      <c r="O972" s="4"/>
      <c r="P972" s="3" t="s">
        <v>16</v>
      </c>
      <c r="Q972" s="3">
        <f>B972*$N972</f>
        <v>691698.2868417782</v>
      </c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>
        <f t="shared" si="276"/>
        <v>691698.2868417782</v>
      </c>
      <c r="AD972">
        <f t="shared" si="277"/>
        <v>1</v>
      </c>
    </row>
    <row r="973" spans="1:30" x14ac:dyDescent="0.45">
      <c r="A973" s="3" t="s">
        <v>17</v>
      </c>
      <c r="B973">
        <v>36035844</v>
      </c>
      <c r="C973">
        <v>1622666</v>
      </c>
      <c r="F973" s="3"/>
      <c r="G973" s="3"/>
      <c r="H973" s="3"/>
      <c r="I973" s="3"/>
      <c r="J973" s="3"/>
      <c r="K973" s="3"/>
      <c r="L973" s="3"/>
      <c r="M973" s="3"/>
      <c r="N973" s="3">
        <v>52.663271584675194</v>
      </c>
      <c r="O973" s="4"/>
      <c r="P973" s="3" t="s">
        <v>17</v>
      </c>
      <c r="Q973" s="3">
        <f t="shared" ref="Q973:R981" si="281">B973*$N973</f>
        <v>1897765439.3549881</v>
      </c>
      <c r="R973" s="3">
        <f t="shared" si="281"/>
        <v>85454900.249218553</v>
      </c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>
        <f t="shared" si="276"/>
        <v>1983220339.6042066</v>
      </c>
      <c r="AD973">
        <f t="shared" si="277"/>
        <v>0.95691104082450429</v>
      </c>
    </row>
    <row r="974" spans="1:30" x14ac:dyDescent="0.45">
      <c r="A974" s="3" t="s">
        <v>18</v>
      </c>
      <c r="B974">
        <v>31271977</v>
      </c>
      <c r="C974">
        <v>1270435</v>
      </c>
      <c r="F974" s="3"/>
      <c r="G974" s="3"/>
      <c r="H974" s="3"/>
      <c r="I974" s="3"/>
      <c r="J974" s="3"/>
      <c r="K974" s="3"/>
      <c r="L974" s="3"/>
      <c r="M974" s="3"/>
      <c r="N974" s="3">
        <v>5.27428246560173</v>
      </c>
      <c r="O974" s="4"/>
      <c r="P974" s="3" t="s">
        <v>18</v>
      </c>
      <c r="Q974" s="3">
        <f t="shared" si="281"/>
        <v>164937239.95580059</v>
      </c>
      <c r="R974" s="3">
        <f t="shared" si="281"/>
        <v>6700633.0441867337</v>
      </c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>
        <f t="shared" si="276"/>
        <v>171637872.99998733</v>
      </c>
      <c r="AD974">
        <f t="shared" si="277"/>
        <v>0.96096063807439958</v>
      </c>
    </row>
    <row r="975" spans="1:30" x14ac:dyDescent="0.45">
      <c r="A975" s="3" t="s">
        <v>19</v>
      </c>
      <c r="B975">
        <v>41359108</v>
      </c>
      <c r="C975">
        <v>1745054</v>
      </c>
      <c r="F975" s="3"/>
      <c r="G975" s="3"/>
      <c r="H975" s="3"/>
      <c r="I975" s="3"/>
      <c r="J975" s="3"/>
      <c r="K975" s="3"/>
      <c r="L975" s="3"/>
      <c r="M975" s="3"/>
      <c r="N975" s="3">
        <v>1</v>
      </c>
      <c r="O975" s="4"/>
      <c r="P975" s="3" t="s">
        <v>19</v>
      </c>
      <c r="Q975" s="3">
        <f t="shared" si="281"/>
        <v>41359108</v>
      </c>
      <c r="R975" s="3">
        <f t="shared" si="281"/>
        <v>1745054</v>
      </c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>
        <f t="shared" si="276"/>
        <v>43104162</v>
      </c>
      <c r="AD975">
        <f t="shared" si="277"/>
        <v>0.95951541755990988</v>
      </c>
    </row>
    <row r="976" spans="1:30" x14ac:dyDescent="0.45">
      <c r="A976" s="3" t="s">
        <v>20</v>
      </c>
      <c r="B976">
        <v>41529959</v>
      </c>
      <c r="C976">
        <v>1718719</v>
      </c>
      <c r="F976" s="3"/>
      <c r="G976" s="3"/>
      <c r="H976" s="3"/>
      <c r="I976" s="3"/>
      <c r="J976" s="3"/>
      <c r="K976" s="3"/>
      <c r="L976" s="3"/>
      <c r="M976" s="3"/>
      <c r="N976" s="3">
        <v>9.4133004498598787</v>
      </c>
      <c r="O976" s="4"/>
      <c r="P976" s="3" t="s">
        <v>20</v>
      </c>
      <c r="Q976" s="3">
        <f t="shared" si="281"/>
        <v>390933981.73736233</v>
      </c>
      <c r="R976" s="3">
        <f t="shared" si="281"/>
        <v>16178818.335882721</v>
      </c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>
        <f t="shared" si="276"/>
        <v>407112800.07324505</v>
      </c>
      <c r="AD976">
        <f t="shared" si="277"/>
        <v>0.96025961764657874</v>
      </c>
    </row>
    <row r="977" spans="1:30" x14ac:dyDescent="0.45">
      <c r="A977" s="3" t="s">
        <v>21</v>
      </c>
      <c r="B977">
        <v>30965476</v>
      </c>
      <c r="C977">
        <v>1207778</v>
      </c>
      <c r="F977" s="3"/>
      <c r="G977" s="3"/>
      <c r="H977" s="3"/>
      <c r="I977" s="3"/>
      <c r="J977" s="3"/>
      <c r="K977" s="3"/>
      <c r="L977" s="3"/>
      <c r="M977" s="3"/>
      <c r="N977" s="3">
        <v>3.3537949993383345</v>
      </c>
      <c r="O977" s="4"/>
      <c r="P977" s="3" t="s">
        <v>21</v>
      </c>
      <c r="Q977" s="3">
        <f t="shared" si="281"/>
        <v>103851858.56093121</v>
      </c>
      <c r="R977" s="3">
        <f t="shared" si="281"/>
        <v>4050639.8167108549</v>
      </c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>
        <f t="shared" si="276"/>
        <v>107902498.37764207</v>
      </c>
      <c r="AD977">
        <f t="shared" si="277"/>
        <v>0.96246018509660225</v>
      </c>
    </row>
    <row r="978" spans="1:30" x14ac:dyDescent="0.45">
      <c r="A978" s="3" t="s">
        <v>22</v>
      </c>
      <c r="B978">
        <v>231085</v>
      </c>
      <c r="F978" s="3"/>
      <c r="G978" s="3"/>
      <c r="H978" s="3"/>
      <c r="I978" s="3"/>
      <c r="J978" s="3"/>
      <c r="K978" s="3"/>
      <c r="L978" s="3"/>
      <c r="M978" s="3"/>
      <c r="N978" s="3">
        <v>3.7705854651120836</v>
      </c>
      <c r="O978" s="4"/>
      <c r="P978" s="3" t="s">
        <v>22</v>
      </c>
      <c r="Q978" s="3">
        <f t="shared" si="281"/>
        <v>871325.74220542586</v>
      </c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>
        <f t="shared" si="276"/>
        <v>871325.74220542586</v>
      </c>
      <c r="AD978">
        <f t="shared" si="277"/>
        <v>1</v>
      </c>
    </row>
    <row r="979" spans="1:30" x14ac:dyDescent="0.45">
      <c r="A979" s="3" t="s">
        <v>23</v>
      </c>
      <c r="B979">
        <v>38005817</v>
      </c>
      <c r="C979">
        <v>1587371</v>
      </c>
      <c r="F979" s="3"/>
      <c r="G979" s="3"/>
      <c r="H979" s="3"/>
      <c r="I979" s="3"/>
      <c r="J979" s="3"/>
      <c r="K979" s="3"/>
      <c r="L979" s="3"/>
      <c r="M979" s="3"/>
      <c r="N979" s="3">
        <v>10.154589962199262</v>
      </c>
      <c r="O979" s="4"/>
      <c r="P979" s="3" t="s">
        <v>23</v>
      </c>
      <c r="Q979" s="3">
        <f t="shared" si="281"/>
        <v>385933487.81338209</v>
      </c>
      <c r="R979" s="3">
        <f t="shared" si="281"/>
        <v>16119101.622886205</v>
      </c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>
        <f t="shared" si="276"/>
        <v>402052589.43626827</v>
      </c>
      <c r="AD979">
        <f t="shared" si="277"/>
        <v>0.95990797709949505</v>
      </c>
    </row>
    <row r="980" spans="1:30" x14ac:dyDescent="0.45">
      <c r="A980" s="3" t="s">
        <v>24</v>
      </c>
      <c r="B980">
        <v>43494678</v>
      </c>
      <c r="C980">
        <v>1715971</v>
      </c>
      <c r="F980" s="3"/>
      <c r="G980" s="3"/>
      <c r="H980" s="3"/>
      <c r="I980" s="3"/>
      <c r="J980" s="3"/>
      <c r="K980" s="3"/>
      <c r="L980" s="3"/>
      <c r="M980" s="3"/>
      <c r="N980" s="3">
        <v>2.4585723137428261</v>
      </c>
      <c r="O980" s="4"/>
      <c r="P980" s="3" t="s">
        <v>24</v>
      </c>
      <c r="Q980" s="3">
        <f t="shared" si="281"/>
        <v>106934811.1259592</v>
      </c>
      <c r="R980" s="3">
        <f t="shared" si="281"/>
        <v>4218838.7917855913</v>
      </c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>
        <f t="shared" si="276"/>
        <v>111153649.9177448</v>
      </c>
      <c r="AD980">
        <f t="shared" si="277"/>
        <v>0.96204498192450183</v>
      </c>
    </row>
    <row r="981" spans="1:30" x14ac:dyDescent="0.45">
      <c r="A981" s="3" t="s">
        <v>25</v>
      </c>
      <c r="B981">
        <v>35745176</v>
      </c>
      <c r="C981">
        <v>1507309</v>
      </c>
      <c r="F981" s="3"/>
      <c r="G981" s="3"/>
      <c r="H981" s="3"/>
      <c r="I981" s="3"/>
      <c r="J981" s="3"/>
      <c r="K981" s="3"/>
      <c r="L981" s="3"/>
      <c r="M981" s="3"/>
      <c r="N981" s="3">
        <v>5.7441821194253215</v>
      </c>
      <c r="O981" s="4"/>
      <c r="P981" s="3" t="s">
        <v>25</v>
      </c>
      <c r="Q981" s="3">
        <f t="shared" si="281"/>
        <v>205326800.83491114</v>
      </c>
      <c r="R981" s="3">
        <f t="shared" si="281"/>
        <v>8658257.4062488619</v>
      </c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>
        <f t="shared" si="276"/>
        <v>213985058.24116001</v>
      </c>
      <c r="AD981">
        <f t="shared" si="277"/>
        <v>0.9595380281342305</v>
      </c>
    </row>
    <row r="982" spans="1:30" ht="15.75" x14ac:dyDescent="0.5">
      <c r="A982" s="1" t="s">
        <v>26</v>
      </c>
      <c r="B982" s="3">
        <f t="shared" ref="B982:M982" si="282">AVERAGE(B972:B976)</f>
        <v>30077139.600000001</v>
      </c>
      <c r="C982" s="3">
        <f t="shared" si="282"/>
        <v>1589218.5</v>
      </c>
      <c r="D982" s="3" t="e">
        <f t="shared" si="282"/>
        <v>#DIV/0!</v>
      </c>
      <c r="E982" s="3" t="e">
        <f t="shared" si="282"/>
        <v>#DIV/0!</v>
      </c>
      <c r="F982" s="3" t="e">
        <f t="shared" si="282"/>
        <v>#DIV/0!</v>
      </c>
      <c r="G982" s="3" t="e">
        <f t="shared" si="282"/>
        <v>#DIV/0!</v>
      </c>
      <c r="H982" s="3" t="e">
        <f t="shared" si="282"/>
        <v>#DIV/0!</v>
      </c>
      <c r="I982" s="3" t="e">
        <f t="shared" si="282"/>
        <v>#DIV/0!</v>
      </c>
      <c r="J982" s="3" t="e">
        <f t="shared" si="282"/>
        <v>#DIV/0!</v>
      </c>
      <c r="K982" s="3" t="e">
        <f t="shared" si="282"/>
        <v>#DIV/0!</v>
      </c>
      <c r="L982" s="3" t="e">
        <f t="shared" si="282"/>
        <v>#DIV/0!</v>
      </c>
      <c r="M982" s="3" t="e">
        <f t="shared" si="282"/>
        <v>#DIV/0!</v>
      </c>
      <c r="N982" s="3"/>
      <c r="O982" s="4"/>
      <c r="P982" s="1" t="s">
        <v>26</v>
      </c>
      <c r="Q982" s="3">
        <f>AVERAGE(Q972:Q976)</f>
        <v>499137493.46699858</v>
      </c>
      <c r="R982" s="3">
        <f>AVERAGE(R972:R976)</f>
        <v>27519851.407322004</v>
      </c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>
        <f t="shared" si="276"/>
        <v>526657344.87432057</v>
      </c>
      <c r="AD982">
        <f t="shared" si="277"/>
        <v>0.94774619270924776</v>
      </c>
    </row>
    <row r="983" spans="1:30" ht="15.75" x14ac:dyDescent="0.5">
      <c r="A983" s="1" t="s">
        <v>27</v>
      </c>
      <c r="B983" s="3">
        <f>AVERAGE(B977:B981)</f>
        <v>29688446.399999999</v>
      </c>
      <c r="C983" s="3">
        <f t="shared" ref="C983:M983" si="283">AVERAGE(C977:C981)</f>
        <v>1504607.25</v>
      </c>
      <c r="D983" s="3" t="e">
        <f t="shared" si="283"/>
        <v>#DIV/0!</v>
      </c>
      <c r="E983" s="3" t="e">
        <f t="shared" si="283"/>
        <v>#DIV/0!</v>
      </c>
      <c r="F983" s="3" t="e">
        <f t="shared" si="283"/>
        <v>#DIV/0!</v>
      </c>
      <c r="G983" s="3" t="e">
        <f t="shared" si="283"/>
        <v>#DIV/0!</v>
      </c>
      <c r="H983" s="3" t="e">
        <f t="shared" si="283"/>
        <v>#DIV/0!</v>
      </c>
      <c r="I983" s="3" t="e">
        <f t="shared" si="283"/>
        <v>#DIV/0!</v>
      </c>
      <c r="J983" s="3" t="e">
        <f t="shared" si="283"/>
        <v>#DIV/0!</v>
      </c>
      <c r="K983" s="3" t="e">
        <f t="shared" si="283"/>
        <v>#DIV/0!</v>
      </c>
      <c r="L983" s="3" t="e">
        <f t="shared" si="283"/>
        <v>#DIV/0!</v>
      </c>
      <c r="M983" s="3" t="e">
        <f t="shared" si="283"/>
        <v>#DIV/0!</v>
      </c>
      <c r="N983" s="3"/>
      <c r="O983" s="4"/>
      <c r="P983" s="1" t="s">
        <v>27</v>
      </c>
      <c r="Q983" s="3">
        <f>AVERAGE(Q977:Q981)</f>
        <v>160583656.81547779</v>
      </c>
      <c r="R983" s="3">
        <f t="shared" ref="R983" si="284">AVERAGE(R977:R981)</f>
        <v>8261709.4094078783</v>
      </c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>
        <f t="shared" si="276"/>
        <v>168845366.22488567</v>
      </c>
      <c r="AD983">
        <f t="shared" si="277"/>
        <v>0.9510693743386236</v>
      </c>
    </row>
    <row r="984" spans="1:30" ht="15.75" x14ac:dyDescent="0.5">
      <c r="A984" s="1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6"/>
      <c r="P984" s="1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>
        <f t="shared" si="276"/>
        <v>0</v>
      </c>
      <c r="AD984" t="e">
        <f t="shared" si="277"/>
        <v>#DIV/0!</v>
      </c>
    </row>
    <row r="985" spans="1:30" x14ac:dyDescent="0.4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>
        <f t="shared" si="276"/>
        <v>0</v>
      </c>
      <c r="AD985" t="e">
        <f t="shared" si="277"/>
        <v>#DIV/0!</v>
      </c>
    </row>
    <row r="986" spans="1:30" x14ac:dyDescent="0.4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>
        <f t="shared" si="276"/>
        <v>0</v>
      </c>
      <c r="AD986" t="e">
        <f t="shared" si="277"/>
        <v>#DIV/0!</v>
      </c>
    </row>
    <row r="987" spans="1:30" ht="15.75" x14ac:dyDescent="0.5">
      <c r="A987" s="1" t="s">
        <v>0</v>
      </c>
      <c r="B987" s="2" t="s">
        <v>85</v>
      </c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3"/>
      <c r="N987" s="3"/>
      <c r="O987" s="4"/>
      <c r="P987" s="1" t="s">
        <v>2</v>
      </c>
      <c r="Q987" s="2" t="str">
        <f>B987</f>
        <v>4-Hydroxybenzaldehyde</v>
      </c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3"/>
      <c r="AC987">
        <f t="shared" si="276"/>
        <v>0</v>
      </c>
      <c r="AD987" t="e">
        <f t="shared" si="277"/>
        <v>#VALUE!</v>
      </c>
    </row>
    <row r="988" spans="1:30" x14ac:dyDescent="0.45">
      <c r="A988" s="3"/>
      <c r="B988" s="5" t="s">
        <v>3</v>
      </c>
      <c r="C988" s="5" t="s">
        <v>4</v>
      </c>
      <c r="D988" s="5" t="s">
        <v>5</v>
      </c>
      <c r="E988" s="5" t="s">
        <v>6</v>
      </c>
      <c r="F988" s="5" t="s">
        <v>7</v>
      </c>
      <c r="G988" s="5" t="s">
        <v>8</v>
      </c>
      <c r="H988" s="5" t="s">
        <v>9</v>
      </c>
      <c r="I988" s="5" t="s">
        <v>10</v>
      </c>
      <c r="J988" s="5" t="s">
        <v>11</v>
      </c>
      <c r="K988" s="5" t="s">
        <v>12</v>
      </c>
      <c r="L988" s="5" t="s">
        <v>13</v>
      </c>
      <c r="M988" s="5" t="s">
        <v>14</v>
      </c>
      <c r="N988" s="5" t="s">
        <v>15</v>
      </c>
      <c r="O988" s="4"/>
      <c r="P988" s="3"/>
      <c r="Q988" s="5" t="s">
        <v>3</v>
      </c>
      <c r="R988" s="5" t="s">
        <v>4</v>
      </c>
      <c r="S988" s="5" t="s">
        <v>5</v>
      </c>
      <c r="T988" s="5" t="s">
        <v>6</v>
      </c>
      <c r="U988" s="5" t="s">
        <v>7</v>
      </c>
      <c r="V988" s="5" t="s">
        <v>8</v>
      </c>
      <c r="W988" s="5" t="s">
        <v>9</v>
      </c>
      <c r="X988" s="5" t="s">
        <v>10</v>
      </c>
      <c r="Y988" s="5" t="s">
        <v>11</v>
      </c>
      <c r="Z988" s="5" t="s">
        <v>12</v>
      </c>
      <c r="AA988" s="5" t="s">
        <v>13</v>
      </c>
      <c r="AB988" s="5" t="s">
        <v>14</v>
      </c>
      <c r="AC988">
        <f t="shared" si="276"/>
        <v>0</v>
      </c>
      <c r="AD988" t="e">
        <f t="shared" si="277"/>
        <v>#VALUE!</v>
      </c>
    </row>
    <row r="989" spans="1:30" x14ac:dyDescent="0.45">
      <c r="A989" s="3" t="s">
        <v>16</v>
      </c>
      <c r="B989">
        <v>638770</v>
      </c>
      <c r="C989">
        <v>10687</v>
      </c>
      <c r="F989" s="3"/>
      <c r="G989" s="3"/>
      <c r="H989" s="3"/>
      <c r="I989" s="3"/>
      <c r="J989" s="3"/>
      <c r="K989" s="3"/>
      <c r="L989" s="3"/>
      <c r="M989" s="3"/>
      <c r="N989" s="3">
        <v>3.6634621409977131</v>
      </c>
      <c r="O989" s="4"/>
      <c r="P989" s="3" t="s">
        <v>16</v>
      </c>
      <c r="Q989" s="3">
        <f>B989*$N989</f>
        <v>2340109.7118051094</v>
      </c>
      <c r="R989" s="3">
        <f t="shared" ref="R989:R998" si="285">C989*$N989</f>
        <v>39151.419900842557</v>
      </c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>
        <f t="shared" si="276"/>
        <v>2379261.1317059519</v>
      </c>
      <c r="AD989">
        <f t="shared" si="277"/>
        <v>0.98354471504656971</v>
      </c>
    </row>
    <row r="990" spans="1:30" x14ac:dyDescent="0.45">
      <c r="A990" s="3" t="s">
        <v>17</v>
      </c>
      <c r="B990">
        <v>42081275</v>
      </c>
      <c r="C990">
        <v>1823646</v>
      </c>
      <c r="F990" s="3"/>
      <c r="G990" s="3"/>
      <c r="H990" s="3"/>
      <c r="I990" s="3"/>
      <c r="J990" s="3"/>
      <c r="K990" s="3"/>
      <c r="L990" s="3"/>
      <c r="M990" s="3"/>
      <c r="N990" s="3">
        <v>52.663271584675194</v>
      </c>
      <c r="O990" s="4"/>
      <c r="P990" s="3" t="s">
        <v>17</v>
      </c>
      <c r="Q990" s="3">
        <f t="shared" ref="Q990:Q998" si="286">B990*$N990</f>
        <v>2216137613.9544024</v>
      </c>
      <c r="R990" s="3">
        <f t="shared" si="285"/>
        <v>96039164.572306573</v>
      </c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>
        <f t="shared" si="276"/>
        <v>2312176778.5267091</v>
      </c>
      <c r="AD990">
        <f t="shared" si="277"/>
        <v>0.95846374487269892</v>
      </c>
    </row>
    <row r="991" spans="1:30" x14ac:dyDescent="0.45">
      <c r="A991" s="3" t="s">
        <v>18</v>
      </c>
      <c r="B991">
        <v>34820334</v>
      </c>
      <c r="C991">
        <v>1356342</v>
      </c>
      <c r="F991" s="3"/>
      <c r="G991" s="3"/>
      <c r="H991" s="3"/>
      <c r="I991" s="3"/>
      <c r="J991" s="3"/>
      <c r="K991" s="3"/>
      <c r="L991" s="3"/>
      <c r="M991" s="3"/>
      <c r="N991" s="3">
        <v>5.27428246560173</v>
      </c>
      <c r="O991" s="4"/>
      <c r="P991" s="3" t="s">
        <v>18</v>
      </c>
      <c r="Q991" s="3">
        <f t="shared" si="286"/>
        <v>183652277.06259575</v>
      </c>
      <c r="R991" s="3">
        <f t="shared" si="285"/>
        <v>7153730.8279591817</v>
      </c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>
        <f t="shared" si="276"/>
        <v>190806007.89055493</v>
      </c>
      <c r="AD991">
        <f t="shared" si="277"/>
        <v>0.96250783239455173</v>
      </c>
    </row>
    <row r="992" spans="1:30" x14ac:dyDescent="0.45">
      <c r="A992" s="3" t="s">
        <v>19</v>
      </c>
      <c r="B992">
        <v>95493337</v>
      </c>
      <c r="C992">
        <v>4610630</v>
      </c>
      <c r="F992" s="3"/>
      <c r="G992" s="3"/>
      <c r="H992" s="3"/>
      <c r="I992" s="3"/>
      <c r="J992" s="3"/>
      <c r="K992" s="3"/>
      <c r="L992" s="3"/>
      <c r="M992" s="3"/>
      <c r="N992" s="3">
        <v>1</v>
      </c>
      <c r="O992" s="4"/>
      <c r="P992" s="3" t="s">
        <v>19</v>
      </c>
      <c r="Q992" s="3">
        <f t="shared" si="286"/>
        <v>95493337</v>
      </c>
      <c r="R992" s="3">
        <f t="shared" si="285"/>
        <v>4610630</v>
      </c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>
        <f t="shared" si="276"/>
        <v>100103967</v>
      </c>
      <c r="AD992">
        <f t="shared" si="277"/>
        <v>0.95394158555174946</v>
      </c>
    </row>
    <row r="993" spans="1:30" x14ac:dyDescent="0.45">
      <c r="A993" s="3" t="s">
        <v>20</v>
      </c>
      <c r="B993">
        <v>45253747</v>
      </c>
      <c r="C993">
        <v>1709518</v>
      </c>
      <c r="F993" s="3"/>
      <c r="G993" s="3"/>
      <c r="H993" s="3"/>
      <c r="I993" s="3"/>
      <c r="J993" s="3"/>
      <c r="K993" s="3"/>
      <c r="L993" s="3"/>
      <c r="M993" s="3"/>
      <c r="N993" s="3">
        <v>9.4133004498598787</v>
      </c>
      <c r="O993" s="4"/>
      <c r="P993" s="3" t="s">
        <v>20</v>
      </c>
      <c r="Q993" s="3">
        <f t="shared" si="286"/>
        <v>425987116.99294513</v>
      </c>
      <c r="R993" s="3">
        <f t="shared" si="285"/>
        <v>16092206.558443559</v>
      </c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>
        <f t="shared" si="276"/>
        <v>442079323.55138868</v>
      </c>
      <c r="AD993">
        <f t="shared" si="277"/>
        <v>0.96359882559272658</v>
      </c>
    </row>
    <row r="994" spans="1:30" x14ac:dyDescent="0.45">
      <c r="A994" s="3" t="s">
        <v>21</v>
      </c>
      <c r="B994">
        <v>102420771</v>
      </c>
      <c r="C994">
        <v>5236009</v>
      </c>
      <c r="F994" s="3"/>
      <c r="G994" s="3"/>
      <c r="H994" s="3"/>
      <c r="I994" s="3"/>
      <c r="J994" s="3"/>
      <c r="K994" s="3"/>
      <c r="L994" s="3"/>
      <c r="M994" s="3"/>
      <c r="N994" s="3">
        <v>3.3537949993383345</v>
      </c>
      <c r="O994" s="4"/>
      <c r="P994" s="3" t="s">
        <v>21</v>
      </c>
      <c r="Q994" s="3">
        <f t="shared" si="286"/>
        <v>343498269.60817671</v>
      </c>
      <c r="R994" s="3">
        <f t="shared" si="285"/>
        <v>17560500.800690513</v>
      </c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>
        <f t="shared" si="276"/>
        <v>361058770.40886724</v>
      </c>
      <c r="AD994">
        <f t="shared" si="277"/>
        <v>0.95136387136973621</v>
      </c>
    </row>
    <row r="995" spans="1:30" x14ac:dyDescent="0.45">
      <c r="A995" s="3" t="s">
        <v>22</v>
      </c>
      <c r="B995">
        <v>583131</v>
      </c>
      <c r="C995">
        <v>19744</v>
      </c>
      <c r="F995" s="3"/>
      <c r="G995" s="3"/>
      <c r="H995" s="3"/>
      <c r="I995" s="3"/>
      <c r="J995" s="3"/>
      <c r="K995" s="3"/>
      <c r="L995" s="3"/>
      <c r="M995" s="3"/>
      <c r="N995" s="3">
        <v>3.7705854651120836</v>
      </c>
      <c r="O995" s="4"/>
      <c r="P995" s="3" t="s">
        <v>22</v>
      </c>
      <c r="Q995" s="3">
        <f t="shared" si="286"/>
        <v>2198745.2728562746</v>
      </c>
      <c r="R995" s="3">
        <f t="shared" si="285"/>
        <v>74446.439423172982</v>
      </c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>
        <f t="shared" si="276"/>
        <v>2273191.7122794478</v>
      </c>
      <c r="AD995">
        <f t="shared" si="277"/>
        <v>0.96725025917478735</v>
      </c>
    </row>
    <row r="996" spans="1:30" x14ac:dyDescent="0.45">
      <c r="A996" s="3" t="s">
        <v>23</v>
      </c>
      <c r="B996">
        <v>34556319</v>
      </c>
      <c r="C996">
        <v>1476429</v>
      </c>
      <c r="F996" s="3"/>
      <c r="G996" s="3"/>
      <c r="H996" s="3"/>
      <c r="I996" s="3"/>
      <c r="J996" s="3"/>
      <c r="K996" s="3"/>
      <c r="L996" s="3"/>
      <c r="M996" s="3"/>
      <c r="N996" s="3">
        <v>10.154589962199262</v>
      </c>
      <c r="O996" s="4"/>
      <c r="P996" s="3" t="s">
        <v>23</v>
      </c>
      <c r="Q996" s="3">
        <f t="shared" si="286"/>
        <v>350905250.04795563</v>
      </c>
      <c r="R996" s="3">
        <f t="shared" si="285"/>
        <v>14992531.103299895</v>
      </c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>
        <f t="shared" si="276"/>
        <v>365897781.15125555</v>
      </c>
      <c r="AD996">
        <f t="shared" si="277"/>
        <v>0.95902535660061228</v>
      </c>
    </row>
    <row r="997" spans="1:30" x14ac:dyDescent="0.45">
      <c r="A997" s="3" t="s">
        <v>24</v>
      </c>
      <c r="B997">
        <v>102419259</v>
      </c>
      <c r="C997">
        <v>4878005</v>
      </c>
      <c r="F997" s="3"/>
      <c r="G997" s="3"/>
      <c r="H997" s="3"/>
      <c r="I997" s="3"/>
      <c r="J997" s="3"/>
      <c r="K997" s="3"/>
      <c r="L997" s="3"/>
      <c r="M997" s="3"/>
      <c r="N997" s="3">
        <v>2.4585723137428261</v>
      </c>
      <c r="O997" s="4"/>
      <c r="P997" s="3" t="s">
        <v>24</v>
      </c>
      <c r="Q997" s="3">
        <f t="shared" si="286"/>
        <v>251805154.57145578</v>
      </c>
      <c r="R997" s="3">
        <f t="shared" si="285"/>
        <v>11992928.039299075</v>
      </c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>
        <f t="shared" si="276"/>
        <v>263798082.61075485</v>
      </c>
      <c r="AD997">
        <f t="shared" si="277"/>
        <v>0.9545374707783788</v>
      </c>
    </row>
    <row r="998" spans="1:30" x14ac:dyDescent="0.45">
      <c r="A998" s="3" t="s">
        <v>25</v>
      </c>
      <c r="B998">
        <v>22577725</v>
      </c>
      <c r="C998">
        <v>861777</v>
      </c>
      <c r="F998" s="3"/>
      <c r="G998" s="3"/>
      <c r="H998" s="3"/>
      <c r="I998" s="3"/>
      <c r="J998" s="3"/>
      <c r="K998" s="3"/>
      <c r="L998" s="3"/>
      <c r="M998" s="3"/>
      <c r="N998" s="3">
        <v>5.7441821194253215</v>
      </c>
      <c r="O998" s="4"/>
      <c r="P998" s="3" t="s">
        <v>25</v>
      </c>
      <c r="Q998" s="3">
        <f t="shared" si="286"/>
        <v>129690564.24230206</v>
      </c>
      <c r="R998" s="3">
        <f t="shared" si="285"/>
        <v>4950204.0343319951</v>
      </c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>
        <f t="shared" si="276"/>
        <v>134640768.27663407</v>
      </c>
      <c r="AD998">
        <f t="shared" si="277"/>
        <v>0.96323398850368058</v>
      </c>
    </row>
    <row r="999" spans="1:30" ht="15.75" x14ac:dyDescent="0.5">
      <c r="A999" s="1" t="s">
        <v>26</v>
      </c>
      <c r="B999" s="3">
        <f t="shared" ref="B999:M999" si="287">AVERAGE(B989:B993)</f>
        <v>43657492.600000001</v>
      </c>
      <c r="C999" s="3">
        <f t="shared" si="287"/>
        <v>1902164.6</v>
      </c>
      <c r="D999" s="3" t="e">
        <f t="shared" si="287"/>
        <v>#DIV/0!</v>
      </c>
      <c r="E999" s="3" t="e">
        <f t="shared" si="287"/>
        <v>#DIV/0!</v>
      </c>
      <c r="F999" s="3" t="e">
        <f t="shared" si="287"/>
        <v>#DIV/0!</v>
      </c>
      <c r="G999" s="3" t="e">
        <f t="shared" si="287"/>
        <v>#DIV/0!</v>
      </c>
      <c r="H999" s="3" t="e">
        <f t="shared" si="287"/>
        <v>#DIV/0!</v>
      </c>
      <c r="I999" s="3" t="e">
        <f t="shared" si="287"/>
        <v>#DIV/0!</v>
      </c>
      <c r="J999" s="3" t="e">
        <f t="shared" si="287"/>
        <v>#DIV/0!</v>
      </c>
      <c r="K999" s="3" t="e">
        <f t="shared" si="287"/>
        <v>#DIV/0!</v>
      </c>
      <c r="L999" s="3" t="e">
        <f t="shared" si="287"/>
        <v>#DIV/0!</v>
      </c>
      <c r="M999" s="3" t="e">
        <f t="shared" si="287"/>
        <v>#DIV/0!</v>
      </c>
      <c r="N999" s="3"/>
      <c r="O999" s="4"/>
      <c r="P999" s="1" t="s">
        <v>26</v>
      </c>
      <c r="Q999" s="3">
        <f>AVERAGE(Q989:Q993)</f>
        <v>584722090.94434977</v>
      </c>
      <c r="R999" s="3">
        <f>AVERAGE(R989:R993)</f>
        <v>24786976.675722033</v>
      </c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>
        <f t="shared" si="276"/>
        <v>609509067.62007177</v>
      </c>
      <c r="AD999">
        <f t="shared" si="277"/>
        <v>0.95933288281910745</v>
      </c>
    </row>
    <row r="1000" spans="1:30" ht="15.75" x14ac:dyDescent="0.5">
      <c r="A1000" s="1" t="s">
        <v>27</v>
      </c>
      <c r="B1000" s="3">
        <f>AVERAGE(B994:B998)</f>
        <v>52511441</v>
      </c>
      <c r="C1000" s="3">
        <f t="shared" ref="C1000:M1000" si="288">AVERAGE(C994:C998)</f>
        <v>2494392.7999999998</v>
      </c>
      <c r="D1000" s="3" t="e">
        <f t="shared" si="288"/>
        <v>#DIV/0!</v>
      </c>
      <c r="E1000" s="3" t="e">
        <f t="shared" si="288"/>
        <v>#DIV/0!</v>
      </c>
      <c r="F1000" s="3" t="e">
        <f t="shared" si="288"/>
        <v>#DIV/0!</v>
      </c>
      <c r="G1000" s="3" t="e">
        <f t="shared" si="288"/>
        <v>#DIV/0!</v>
      </c>
      <c r="H1000" s="3" t="e">
        <f t="shared" si="288"/>
        <v>#DIV/0!</v>
      </c>
      <c r="I1000" s="3" t="e">
        <f t="shared" si="288"/>
        <v>#DIV/0!</v>
      </c>
      <c r="J1000" s="3" t="e">
        <f t="shared" si="288"/>
        <v>#DIV/0!</v>
      </c>
      <c r="K1000" s="3" t="e">
        <f t="shared" si="288"/>
        <v>#DIV/0!</v>
      </c>
      <c r="L1000" s="3" t="e">
        <f t="shared" si="288"/>
        <v>#DIV/0!</v>
      </c>
      <c r="M1000" s="3" t="e">
        <f t="shared" si="288"/>
        <v>#DIV/0!</v>
      </c>
      <c r="N1000" s="3"/>
      <c r="O1000" s="4"/>
      <c r="P1000" s="1" t="s">
        <v>27</v>
      </c>
      <c r="Q1000" s="3">
        <f>AVERAGE(Q994:Q998)</f>
        <v>215619596.74854928</v>
      </c>
      <c r="R1000" s="3">
        <f t="shared" ref="R1000" si="289">AVERAGE(R994:R998)</f>
        <v>9914122.0834089313</v>
      </c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>
        <f t="shared" si="276"/>
        <v>225533718.8319582</v>
      </c>
      <c r="AD1000">
        <f t="shared" si="277"/>
        <v>0.95604150840612978</v>
      </c>
    </row>
    <row r="1001" spans="1:30" ht="15.75" x14ac:dyDescent="0.5">
      <c r="A1001" s="1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6"/>
      <c r="P1001" s="1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>
        <f t="shared" si="276"/>
        <v>0</v>
      </c>
      <c r="AD1001" t="e">
        <f t="shared" si="277"/>
        <v>#DIV/0!</v>
      </c>
    </row>
    <row r="1002" spans="1:30" x14ac:dyDescent="0.4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>
        <f t="shared" si="276"/>
        <v>0</v>
      </c>
      <c r="AD1002" t="e">
        <f t="shared" si="277"/>
        <v>#DIV/0!</v>
      </c>
    </row>
    <row r="1003" spans="1:30" x14ac:dyDescent="0.4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>
        <f t="shared" si="276"/>
        <v>0</v>
      </c>
      <c r="AD1003" t="e">
        <f t="shared" si="277"/>
        <v>#DIV/0!</v>
      </c>
    </row>
    <row r="1004" spans="1:30" ht="15.75" x14ac:dyDescent="0.5">
      <c r="A1004" s="1" t="s">
        <v>0</v>
      </c>
      <c r="B1004" s="2" t="s">
        <v>86</v>
      </c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3"/>
      <c r="N1004" s="3"/>
      <c r="O1004" s="4"/>
      <c r="P1004" s="1" t="s">
        <v>2</v>
      </c>
      <c r="Q1004" s="2" t="str">
        <f>B1004</f>
        <v>4-Hydroxyindole</v>
      </c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3"/>
      <c r="AC1004">
        <f t="shared" si="276"/>
        <v>0</v>
      </c>
      <c r="AD1004" t="e">
        <f t="shared" si="277"/>
        <v>#VALUE!</v>
      </c>
    </row>
    <row r="1005" spans="1:30" x14ac:dyDescent="0.45">
      <c r="A1005" s="3"/>
      <c r="B1005" s="5" t="s">
        <v>3</v>
      </c>
      <c r="C1005" s="5" t="s">
        <v>4</v>
      </c>
      <c r="D1005" s="5" t="s">
        <v>5</v>
      </c>
      <c r="E1005" s="5" t="s">
        <v>6</v>
      </c>
      <c r="F1005" s="5" t="s">
        <v>7</v>
      </c>
      <c r="G1005" s="5" t="s">
        <v>8</v>
      </c>
      <c r="H1005" s="5" t="s">
        <v>9</v>
      </c>
      <c r="I1005" s="5" t="s">
        <v>10</v>
      </c>
      <c r="J1005" s="5" t="s">
        <v>11</v>
      </c>
      <c r="K1005" s="5" t="s">
        <v>12</v>
      </c>
      <c r="L1005" s="5" t="s">
        <v>13</v>
      </c>
      <c r="M1005" s="5" t="s">
        <v>14</v>
      </c>
      <c r="N1005" s="5" t="s">
        <v>15</v>
      </c>
      <c r="O1005" s="4"/>
      <c r="P1005" s="3"/>
      <c r="Q1005" s="5" t="s">
        <v>3</v>
      </c>
      <c r="R1005" s="5" t="s">
        <v>4</v>
      </c>
      <c r="S1005" s="5" t="s">
        <v>5</v>
      </c>
      <c r="T1005" s="5" t="s">
        <v>6</v>
      </c>
      <c r="U1005" s="5" t="s">
        <v>7</v>
      </c>
      <c r="V1005" s="5" t="s">
        <v>8</v>
      </c>
      <c r="W1005" s="5" t="s">
        <v>9</v>
      </c>
      <c r="X1005" s="5" t="s">
        <v>10</v>
      </c>
      <c r="Y1005" s="5" t="s">
        <v>11</v>
      </c>
      <c r="Z1005" s="5" t="s">
        <v>12</v>
      </c>
      <c r="AA1005" s="5" t="s">
        <v>13</v>
      </c>
      <c r="AB1005" s="5" t="s">
        <v>14</v>
      </c>
      <c r="AC1005">
        <f t="shared" si="276"/>
        <v>0</v>
      </c>
      <c r="AD1005" t="e">
        <f t="shared" si="277"/>
        <v>#VALUE!</v>
      </c>
    </row>
    <row r="1006" spans="1:30" x14ac:dyDescent="0.45">
      <c r="A1006" s="3" t="s">
        <v>16</v>
      </c>
      <c r="B1006">
        <v>72092</v>
      </c>
      <c r="F1006" s="3"/>
      <c r="G1006" s="3"/>
      <c r="H1006" s="3"/>
      <c r="I1006" s="3"/>
      <c r="J1006" s="3"/>
      <c r="K1006" s="3"/>
      <c r="L1006" s="3"/>
      <c r="M1006" s="3"/>
      <c r="N1006" s="3">
        <v>3.6634621409977131</v>
      </c>
      <c r="O1006" s="4"/>
      <c r="P1006" s="3" t="s">
        <v>16</v>
      </c>
      <c r="Q1006" s="3">
        <f>B1006*$N1006</f>
        <v>264106.31266880711</v>
      </c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>
        <f t="shared" si="276"/>
        <v>264106.31266880711</v>
      </c>
      <c r="AD1006">
        <f t="shared" si="277"/>
        <v>1</v>
      </c>
    </row>
    <row r="1007" spans="1:30" x14ac:dyDescent="0.45">
      <c r="A1007" s="3" t="s">
        <v>17</v>
      </c>
      <c r="B1007">
        <v>3041226</v>
      </c>
      <c r="C1007">
        <v>142003</v>
      </c>
      <c r="F1007" s="3"/>
      <c r="G1007" s="3"/>
      <c r="H1007" s="3"/>
      <c r="I1007" s="3"/>
      <c r="J1007" s="3"/>
      <c r="K1007" s="3"/>
      <c r="L1007" s="3"/>
      <c r="M1007" s="3"/>
      <c r="N1007" s="3">
        <v>52.663271584675194</v>
      </c>
      <c r="O1007" s="4"/>
      <c r="P1007" s="3" t="s">
        <v>17</v>
      </c>
      <c r="Q1007" s="3">
        <f t="shared" ref="Q1007:R1015" si="290">B1007*$N1007</f>
        <v>160160910.78837541</v>
      </c>
      <c r="R1007" s="3">
        <f t="shared" si="290"/>
        <v>7478342.5548386313</v>
      </c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>
        <f t="shared" si="276"/>
        <v>167639253.34321404</v>
      </c>
      <c r="AD1007">
        <f t="shared" si="277"/>
        <v>0.95539026567048746</v>
      </c>
    </row>
    <row r="1008" spans="1:30" x14ac:dyDescent="0.45">
      <c r="A1008" s="3" t="s">
        <v>18</v>
      </c>
      <c r="B1008">
        <v>2405642</v>
      </c>
      <c r="C1008">
        <v>106170</v>
      </c>
      <c r="F1008" s="3"/>
      <c r="G1008" s="3"/>
      <c r="H1008" s="3"/>
      <c r="I1008" s="3"/>
      <c r="J1008" s="3"/>
      <c r="K1008" s="3"/>
      <c r="L1008" s="3"/>
      <c r="M1008" s="3"/>
      <c r="N1008" s="3">
        <v>5.27428246560173</v>
      </c>
      <c r="O1008" s="4"/>
      <c r="P1008" s="3" t="s">
        <v>18</v>
      </c>
      <c r="Q1008" s="3">
        <f t="shared" si="290"/>
        <v>12688035.419115078</v>
      </c>
      <c r="R1008" s="3">
        <f t="shared" si="290"/>
        <v>559970.56937293569</v>
      </c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>
        <f t="shared" si="276"/>
        <v>13248005.988488013</v>
      </c>
      <c r="AD1008">
        <f t="shared" si="277"/>
        <v>0.95773170922027606</v>
      </c>
    </row>
    <row r="1009" spans="1:30" x14ac:dyDescent="0.45">
      <c r="A1009" s="3" t="s">
        <v>19</v>
      </c>
      <c r="B1009">
        <v>5657078</v>
      </c>
      <c r="C1009">
        <v>230934</v>
      </c>
      <c r="F1009" s="3"/>
      <c r="G1009" s="3"/>
      <c r="H1009" s="3"/>
      <c r="I1009" s="3"/>
      <c r="J1009" s="3"/>
      <c r="K1009" s="3"/>
      <c r="L1009" s="3"/>
      <c r="M1009" s="3"/>
      <c r="N1009" s="3">
        <v>1</v>
      </c>
      <c r="O1009" s="4"/>
      <c r="P1009" s="3" t="s">
        <v>19</v>
      </c>
      <c r="Q1009" s="3">
        <f t="shared" si="290"/>
        <v>5657078</v>
      </c>
      <c r="R1009" s="3">
        <f t="shared" si="290"/>
        <v>230934</v>
      </c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>
        <f t="shared" si="276"/>
        <v>5888012</v>
      </c>
      <c r="AD1009">
        <f t="shared" si="277"/>
        <v>0.96077895221680931</v>
      </c>
    </row>
    <row r="1010" spans="1:30" x14ac:dyDescent="0.45">
      <c r="A1010" s="3" t="s">
        <v>20</v>
      </c>
      <c r="B1010">
        <v>3464761</v>
      </c>
      <c r="C1010">
        <v>97460</v>
      </c>
      <c r="F1010" s="3"/>
      <c r="G1010" s="3"/>
      <c r="H1010" s="3"/>
      <c r="I1010" s="3"/>
      <c r="J1010" s="3"/>
      <c r="K1010" s="3"/>
      <c r="L1010" s="3"/>
      <c r="M1010" s="3"/>
      <c r="N1010" s="3">
        <v>9.4133004498598787</v>
      </c>
      <c r="O1010" s="4"/>
      <c r="P1010" s="3" t="s">
        <v>20</v>
      </c>
      <c r="Q1010" s="3">
        <f t="shared" si="290"/>
        <v>32614836.279956963</v>
      </c>
      <c r="R1010" s="3">
        <f t="shared" si="290"/>
        <v>917420.26184334373</v>
      </c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>
        <f t="shared" si="276"/>
        <v>33532256.541800305</v>
      </c>
      <c r="AD1010">
        <f t="shared" si="277"/>
        <v>0.97264066434957297</v>
      </c>
    </row>
    <row r="1011" spans="1:30" x14ac:dyDescent="0.45">
      <c r="A1011" s="3" t="s">
        <v>21</v>
      </c>
      <c r="B1011">
        <v>6289785</v>
      </c>
      <c r="C1011">
        <v>280690</v>
      </c>
      <c r="F1011" s="3"/>
      <c r="G1011" s="3"/>
      <c r="H1011" s="3"/>
      <c r="I1011" s="3"/>
      <c r="J1011" s="3"/>
      <c r="K1011" s="3"/>
      <c r="L1011" s="3"/>
      <c r="M1011" s="3"/>
      <c r="N1011" s="3">
        <v>3.3537949993383345</v>
      </c>
      <c r="O1011" s="4"/>
      <c r="P1011" s="3" t="s">
        <v>21</v>
      </c>
      <c r="Q1011" s="3">
        <f t="shared" si="290"/>
        <v>21094649.479913265</v>
      </c>
      <c r="R1011" s="3">
        <f t="shared" si="290"/>
        <v>941376.71836427716</v>
      </c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>
        <f t="shared" si="276"/>
        <v>22036026.198277541</v>
      </c>
      <c r="AD1011">
        <f t="shared" si="277"/>
        <v>0.9572801053196307</v>
      </c>
    </row>
    <row r="1012" spans="1:30" x14ac:dyDescent="0.45">
      <c r="A1012" s="3" t="s">
        <v>22</v>
      </c>
      <c r="B1012">
        <v>69618</v>
      </c>
      <c r="F1012" s="3"/>
      <c r="G1012" s="3"/>
      <c r="H1012" s="3"/>
      <c r="I1012" s="3"/>
      <c r="J1012" s="3"/>
      <c r="K1012" s="3"/>
      <c r="L1012" s="3"/>
      <c r="M1012" s="3"/>
      <c r="N1012" s="3">
        <v>3.7705854651120836</v>
      </c>
      <c r="O1012" s="4"/>
      <c r="P1012" s="3" t="s">
        <v>22</v>
      </c>
      <c r="Q1012" s="3">
        <f t="shared" si="290"/>
        <v>262500.61891017301</v>
      </c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>
        <f t="shared" si="276"/>
        <v>262500.61891017301</v>
      </c>
      <c r="AD1012">
        <f t="shared" si="277"/>
        <v>1</v>
      </c>
    </row>
    <row r="1013" spans="1:30" x14ac:dyDescent="0.45">
      <c r="A1013" s="3" t="s">
        <v>23</v>
      </c>
      <c r="B1013">
        <v>2932624</v>
      </c>
      <c r="C1013">
        <v>108910</v>
      </c>
      <c r="F1013" s="3"/>
      <c r="G1013" s="3"/>
      <c r="H1013" s="3"/>
      <c r="I1013" s="3"/>
      <c r="J1013" s="3"/>
      <c r="K1013" s="3"/>
      <c r="L1013" s="3"/>
      <c r="M1013" s="3"/>
      <c r="N1013" s="3">
        <v>10.154589962199262</v>
      </c>
      <c r="O1013" s="4"/>
      <c r="P1013" s="3" t="s">
        <v>23</v>
      </c>
      <c r="Q1013" s="3">
        <f t="shared" si="290"/>
        <v>29779594.23330465</v>
      </c>
      <c r="R1013" s="3">
        <f t="shared" si="290"/>
        <v>1105936.3927831217</v>
      </c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>
        <f t="shared" si="276"/>
        <v>30885530.62608777</v>
      </c>
      <c r="AD1013">
        <f t="shared" si="277"/>
        <v>0.96419241080323292</v>
      </c>
    </row>
    <row r="1014" spans="1:30" x14ac:dyDescent="0.45">
      <c r="A1014" s="3" t="s">
        <v>24</v>
      </c>
      <c r="B1014">
        <v>6829502</v>
      </c>
      <c r="C1014">
        <v>277137</v>
      </c>
      <c r="F1014" s="3"/>
      <c r="G1014" s="3"/>
      <c r="H1014" s="3"/>
      <c r="I1014" s="3"/>
      <c r="J1014" s="3"/>
      <c r="K1014" s="3"/>
      <c r="L1014" s="3"/>
      <c r="M1014" s="3"/>
      <c r="N1014" s="3">
        <v>2.4585723137428261</v>
      </c>
      <c r="O1014" s="4"/>
      <c r="P1014" s="3" t="s">
        <v>24</v>
      </c>
      <c r="Q1014" s="3">
        <f t="shared" si="290"/>
        <v>16790824.533851258</v>
      </c>
      <c r="R1014" s="3">
        <f t="shared" si="290"/>
        <v>681361.35531374556</v>
      </c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>
        <f t="shared" si="276"/>
        <v>17472185.889165003</v>
      </c>
      <c r="AD1014">
        <f t="shared" si="277"/>
        <v>0.96100308458048878</v>
      </c>
    </row>
    <row r="1015" spans="1:30" x14ac:dyDescent="0.45">
      <c r="A1015" s="3" t="s">
        <v>25</v>
      </c>
      <c r="B1015">
        <v>1525970</v>
      </c>
      <c r="C1015">
        <v>47512</v>
      </c>
      <c r="F1015" s="3"/>
      <c r="G1015" s="3"/>
      <c r="H1015" s="3"/>
      <c r="I1015" s="3"/>
      <c r="J1015" s="3"/>
      <c r="K1015" s="3"/>
      <c r="L1015" s="3"/>
      <c r="M1015" s="3"/>
      <c r="N1015" s="3">
        <v>5.7441821194253215</v>
      </c>
      <c r="O1015" s="4"/>
      <c r="P1015" s="3" t="s">
        <v>25</v>
      </c>
      <c r="Q1015" s="3">
        <f t="shared" si="290"/>
        <v>8765449.5887794588</v>
      </c>
      <c r="R1015" s="3">
        <f t="shared" si="290"/>
        <v>272917.58085813589</v>
      </c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>
        <f t="shared" si="276"/>
        <v>9038367.1696375944</v>
      </c>
      <c r="AD1015">
        <f t="shared" si="277"/>
        <v>0.9698045481295624</v>
      </c>
    </row>
    <row r="1016" spans="1:30" ht="15.75" x14ac:dyDescent="0.5">
      <c r="A1016" s="1" t="s">
        <v>26</v>
      </c>
      <c r="B1016" s="3">
        <f t="shared" ref="B1016:M1016" si="291">AVERAGE(B1006:B1010)</f>
        <v>2928159.8</v>
      </c>
      <c r="C1016" s="3">
        <f t="shared" si="291"/>
        <v>144141.75</v>
      </c>
      <c r="D1016" s="3" t="e">
        <f t="shared" si="291"/>
        <v>#DIV/0!</v>
      </c>
      <c r="E1016" s="3" t="e">
        <f t="shared" si="291"/>
        <v>#DIV/0!</v>
      </c>
      <c r="F1016" s="3" t="e">
        <f t="shared" si="291"/>
        <v>#DIV/0!</v>
      </c>
      <c r="G1016" s="3" t="e">
        <f t="shared" si="291"/>
        <v>#DIV/0!</v>
      </c>
      <c r="H1016" s="3" t="e">
        <f t="shared" si="291"/>
        <v>#DIV/0!</v>
      </c>
      <c r="I1016" s="3" t="e">
        <f t="shared" si="291"/>
        <v>#DIV/0!</v>
      </c>
      <c r="J1016" s="3" t="e">
        <f t="shared" si="291"/>
        <v>#DIV/0!</v>
      </c>
      <c r="K1016" s="3" t="e">
        <f t="shared" si="291"/>
        <v>#DIV/0!</v>
      </c>
      <c r="L1016" s="3" t="e">
        <f t="shared" si="291"/>
        <v>#DIV/0!</v>
      </c>
      <c r="M1016" s="3" t="e">
        <f t="shared" si="291"/>
        <v>#DIV/0!</v>
      </c>
      <c r="N1016" s="3"/>
      <c r="O1016" s="4"/>
      <c r="P1016" s="1" t="s">
        <v>26</v>
      </c>
      <c r="Q1016" s="3">
        <f>AVERAGE(Q1006:Q1010)</f>
        <v>42276993.360023245</v>
      </c>
      <c r="R1016" s="3">
        <f>AVERAGE(R1006:R1010)</f>
        <v>2296666.8465137277</v>
      </c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>
        <f t="shared" si="276"/>
        <v>44573660.206536971</v>
      </c>
      <c r="AD1016">
        <f t="shared" si="277"/>
        <v>0.94847479798894985</v>
      </c>
    </row>
    <row r="1017" spans="1:30" ht="15.75" x14ac:dyDescent="0.5">
      <c r="A1017" s="1" t="s">
        <v>27</v>
      </c>
      <c r="B1017" s="3">
        <f>AVERAGE(B1011:B1015)</f>
        <v>3529499.8</v>
      </c>
      <c r="C1017" s="3">
        <f t="shared" ref="C1017:M1017" si="292">AVERAGE(C1011:C1015)</f>
        <v>178562.25</v>
      </c>
      <c r="D1017" s="3" t="e">
        <f t="shared" si="292"/>
        <v>#DIV/0!</v>
      </c>
      <c r="E1017" s="3" t="e">
        <f t="shared" si="292"/>
        <v>#DIV/0!</v>
      </c>
      <c r="F1017" s="3" t="e">
        <f t="shared" si="292"/>
        <v>#DIV/0!</v>
      </c>
      <c r="G1017" s="3" t="e">
        <f t="shared" si="292"/>
        <v>#DIV/0!</v>
      </c>
      <c r="H1017" s="3" t="e">
        <f t="shared" si="292"/>
        <v>#DIV/0!</v>
      </c>
      <c r="I1017" s="3" t="e">
        <f t="shared" si="292"/>
        <v>#DIV/0!</v>
      </c>
      <c r="J1017" s="3" t="e">
        <f t="shared" si="292"/>
        <v>#DIV/0!</v>
      </c>
      <c r="K1017" s="3" t="e">
        <f t="shared" si="292"/>
        <v>#DIV/0!</v>
      </c>
      <c r="L1017" s="3" t="e">
        <f t="shared" si="292"/>
        <v>#DIV/0!</v>
      </c>
      <c r="M1017" s="3" t="e">
        <f t="shared" si="292"/>
        <v>#DIV/0!</v>
      </c>
      <c r="N1017" s="3"/>
      <c r="O1017" s="4"/>
      <c r="P1017" s="1" t="s">
        <v>27</v>
      </c>
      <c r="Q1017" s="3">
        <f>AVERAGE(Q1011:Q1015)</f>
        <v>15338603.690951761</v>
      </c>
      <c r="R1017" s="3">
        <f t="shared" ref="R1017" si="293">AVERAGE(R1011:R1015)</f>
        <v>750398.01182982011</v>
      </c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>
        <f t="shared" si="276"/>
        <v>16089001.70278158</v>
      </c>
      <c r="AD1017">
        <f t="shared" si="277"/>
        <v>0.95335956663488419</v>
      </c>
    </row>
    <row r="1018" spans="1:30" ht="15.75" x14ac:dyDescent="0.5">
      <c r="A1018" s="1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6"/>
      <c r="P1018" s="1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>
        <f t="shared" si="276"/>
        <v>0</v>
      </c>
      <c r="AD1018" t="e">
        <f t="shared" si="277"/>
        <v>#DIV/0!</v>
      </c>
    </row>
    <row r="1019" spans="1:30" x14ac:dyDescent="0.4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>
        <f t="shared" si="276"/>
        <v>0</v>
      </c>
      <c r="AD1019" t="e">
        <f t="shared" si="277"/>
        <v>#DIV/0!</v>
      </c>
    </row>
    <row r="1020" spans="1:30" x14ac:dyDescent="0.4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>
        <f t="shared" si="276"/>
        <v>0</v>
      </c>
      <c r="AD1020" t="e">
        <f t="shared" si="277"/>
        <v>#DIV/0!</v>
      </c>
    </row>
    <row r="1021" spans="1:30" ht="15.75" x14ac:dyDescent="0.5">
      <c r="A1021" s="1" t="s">
        <v>0</v>
      </c>
      <c r="B1021" s="2" t="s">
        <v>87</v>
      </c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3"/>
      <c r="N1021" s="3"/>
      <c r="O1021" s="4"/>
      <c r="P1021" s="1" t="s">
        <v>2</v>
      </c>
      <c r="Q1021" s="2" t="str">
        <f>B1021</f>
        <v>4-Methyoxycinnamaldehyde</v>
      </c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3"/>
      <c r="AC1021">
        <f t="shared" si="276"/>
        <v>0</v>
      </c>
      <c r="AD1021" t="e">
        <f t="shared" si="277"/>
        <v>#VALUE!</v>
      </c>
    </row>
    <row r="1022" spans="1:30" x14ac:dyDescent="0.45">
      <c r="A1022" s="3"/>
      <c r="B1022" s="5" t="s">
        <v>3</v>
      </c>
      <c r="C1022" s="5" t="s">
        <v>4</v>
      </c>
      <c r="D1022" s="5" t="s">
        <v>5</v>
      </c>
      <c r="E1022" s="5" t="s">
        <v>6</v>
      </c>
      <c r="F1022" s="5" t="s">
        <v>7</v>
      </c>
      <c r="G1022" s="5" t="s">
        <v>8</v>
      </c>
      <c r="H1022" s="5" t="s">
        <v>9</v>
      </c>
      <c r="I1022" s="5" t="s">
        <v>10</v>
      </c>
      <c r="J1022" s="5" t="s">
        <v>11</v>
      </c>
      <c r="K1022" s="5" t="s">
        <v>12</v>
      </c>
      <c r="L1022" s="5" t="s">
        <v>13</v>
      </c>
      <c r="M1022" s="5" t="s">
        <v>14</v>
      </c>
      <c r="N1022" s="5" t="s">
        <v>15</v>
      </c>
      <c r="O1022" s="4"/>
      <c r="P1022" s="3"/>
      <c r="Q1022" s="5" t="s">
        <v>3</v>
      </c>
      <c r="R1022" s="5" t="s">
        <v>4</v>
      </c>
      <c r="S1022" s="5" t="s">
        <v>5</v>
      </c>
      <c r="T1022" s="5" t="s">
        <v>6</v>
      </c>
      <c r="U1022" s="5" t="s">
        <v>7</v>
      </c>
      <c r="V1022" s="5" t="s">
        <v>8</v>
      </c>
      <c r="W1022" s="5" t="s">
        <v>9</v>
      </c>
      <c r="X1022" s="5" t="s">
        <v>10</v>
      </c>
      <c r="Y1022" s="5" t="s">
        <v>11</v>
      </c>
      <c r="Z1022" s="5" t="s">
        <v>12</v>
      </c>
      <c r="AA1022" s="5" t="s">
        <v>13</v>
      </c>
      <c r="AB1022" s="5" t="s">
        <v>14</v>
      </c>
      <c r="AC1022">
        <f t="shared" si="276"/>
        <v>0</v>
      </c>
      <c r="AD1022" t="e">
        <f t="shared" si="277"/>
        <v>#VALUE!</v>
      </c>
    </row>
    <row r="1023" spans="1:30" x14ac:dyDescent="0.45">
      <c r="A1023" s="3" t="s">
        <v>16</v>
      </c>
      <c r="B1023">
        <v>11153379</v>
      </c>
      <c r="C1023">
        <v>709399</v>
      </c>
      <c r="F1023" s="3"/>
      <c r="G1023" s="3"/>
      <c r="H1023" s="3"/>
      <c r="I1023" s="3"/>
      <c r="J1023" s="3"/>
      <c r="K1023" s="3"/>
      <c r="L1023" s="3"/>
      <c r="M1023" s="3"/>
      <c r="N1023" s="3">
        <v>3.6634621409977131</v>
      </c>
      <c r="O1023" s="4"/>
      <c r="P1023" s="3" t="s">
        <v>16</v>
      </c>
      <c r="Q1023" s="3">
        <f>B1023*$N1023</f>
        <v>40859981.710698932</v>
      </c>
      <c r="R1023" s="3">
        <f t="shared" ref="R1023:R1032" si="294">C1023*$N1023</f>
        <v>2598856.3793616365</v>
      </c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>
        <f t="shared" si="276"/>
        <v>43458838.090060569</v>
      </c>
      <c r="AD1023">
        <f t="shared" si="277"/>
        <v>0.94019958900014822</v>
      </c>
    </row>
    <row r="1024" spans="1:30" x14ac:dyDescent="0.45">
      <c r="A1024" s="3" t="s">
        <v>17</v>
      </c>
      <c r="B1024">
        <v>10739388</v>
      </c>
      <c r="C1024">
        <v>689856</v>
      </c>
      <c r="F1024" s="3"/>
      <c r="G1024" s="3"/>
      <c r="H1024" s="3"/>
      <c r="I1024" s="3"/>
      <c r="J1024" s="3"/>
      <c r="K1024" s="3"/>
      <c r="L1024" s="3"/>
      <c r="M1024" s="3"/>
      <c r="N1024" s="3">
        <v>52.663271584675194</v>
      </c>
      <c r="O1024" s="4"/>
      <c r="P1024" s="3" t="s">
        <v>17</v>
      </c>
      <c r="Q1024" s="3">
        <f t="shared" ref="Q1024:Q1032" si="295">B1024*$N1024</f>
        <v>565571306.89720178</v>
      </c>
      <c r="R1024" s="3">
        <f t="shared" si="294"/>
        <v>36330073.882317692</v>
      </c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>
        <f t="shared" si="276"/>
        <v>601901380.77951944</v>
      </c>
      <c r="AD1024">
        <f t="shared" si="277"/>
        <v>0.93964115211819788</v>
      </c>
    </row>
    <row r="1025" spans="1:30" x14ac:dyDescent="0.45">
      <c r="A1025" s="3" t="s">
        <v>18</v>
      </c>
      <c r="B1025">
        <v>10621665</v>
      </c>
      <c r="C1025">
        <v>662647</v>
      </c>
      <c r="F1025" s="3"/>
      <c r="G1025" s="3"/>
      <c r="H1025" s="3"/>
      <c r="I1025" s="3"/>
      <c r="J1025" s="3"/>
      <c r="K1025" s="3"/>
      <c r="L1025" s="3"/>
      <c r="M1025" s="3"/>
      <c r="N1025" s="3">
        <v>5.27428246560173</v>
      </c>
      <c r="O1025" s="4"/>
      <c r="P1025" s="3" t="s">
        <v>18</v>
      </c>
      <c r="Q1025" s="3">
        <f t="shared" si="295"/>
        <v>56021661.4649956</v>
      </c>
      <c r="R1025" s="3">
        <f t="shared" si="294"/>
        <v>3494987.4529835894</v>
      </c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>
        <f t="shared" si="276"/>
        <v>59516648.917979188</v>
      </c>
      <c r="AD1025">
        <f t="shared" si="277"/>
        <v>0.9412771465376002</v>
      </c>
    </row>
    <row r="1026" spans="1:30" x14ac:dyDescent="0.45">
      <c r="A1026" s="3" t="s">
        <v>19</v>
      </c>
      <c r="B1026">
        <v>10197723</v>
      </c>
      <c r="C1026">
        <v>673689</v>
      </c>
      <c r="F1026" s="3"/>
      <c r="G1026" s="3"/>
      <c r="H1026" s="3"/>
      <c r="I1026" s="3"/>
      <c r="J1026" s="3"/>
      <c r="K1026" s="3"/>
      <c r="L1026" s="3"/>
      <c r="M1026" s="3"/>
      <c r="N1026" s="3">
        <v>1</v>
      </c>
      <c r="O1026" s="4"/>
      <c r="P1026" s="3" t="s">
        <v>19</v>
      </c>
      <c r="Q1026" s="3">
        <f t="shared" si="295"/>
        <v>10197723</v>
      </c>
      <c r="R1026" s="3">
        <f t="shared" si="294"/>
        <v>673689</v>
      </c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>
        <f t="shared" si="276"/>
        <v>10871412</v>
      </c>
      <c r="AD1026">
        <f t="shared" si="277"/>
        <v>0.93803114075706084</v>
      </c>
    </row>
    <row r="1027" spans="1:30" x14ac:dyDescent="0.45">
      <c r="A1027" s="3" t="s">
        <v>20</v>
      </c>
      <c r="B1027">
        <v>10248118</v>
      </c>
      <c r="C1027">
        <v>643852</v>
      </c>
      <c r="F1027" s="3"/>
      <c r="G1027" s="3"/>
      <c r="H1027" s="3"/>
      <c r="I1027" s="3"/>
      <c r="J1027" s="3"/>
      <c r="K1027" s="3"/>
      <c r="L1027" s="3"/>
      <c r="M1027" s="3"/>
      <c r="N1027" s="3">
        <v>9.4133004498598787</v>
      </c>
      <c r="O1027" s="4"/>
      <c r="P1027" s="3" t="s">
        <v>20</v>
      </c>
      <c r="Q1027" s="3">
        <f t="shared" si="295"/>
        <v>96468613.779617116</v>
      </c>
      <c r="R1027" s="3">
        <f t="shared" si="294"/>
        <v>6060772.3212431828</v>
      </c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>
        <f t="shared" si="276"/>
        <v>102529386.1008603</v>
      </c>
      <c r="AD1027">
        <f t="shared" si="277"/>
        <v>0.94088746112962118</v>
      </c>
    </row>
    <row r="1028" spans="1:30" x14ac:dyDescent="0.45">
      <c r="A1028" s="3" t="s">
        <v>21</v>
      </c>
      <c r="B1028">
        <v>10292783</v>
      </c>
      <c r="C1028">
        <v>620992</v>
      </c>
      <c r="F1028" s="3"/>
      <c r="G1028" s="3"/>
      <c r="H1028" s="3"/>
      <c r="I1028" s="3"/>
      <c r="J1028" s="3"/>
      <c r="K1028" s="3"/>
      <c r="L1028" s="3"/>
      <c r="M1028" s="3"/>
      <c r="N1028" s="3">
        <v>3.3537949993383345</v>
      </c>
      <c r="O1028" s="4"/>
      <c r="P1028" s="3" t="s">
        <v>21</v>
      </c>
      <c r="Q1028" s="3">
        <f t="shared" si="295"/>
        <v>34519884.154674619</v>
      </c>
      <c r="R1028" s="3">
        <f t="shared" si="294"/>
        <v>2082679.864229111</v>
      </c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>
        <f t="shared" ref="AC1028:AC1091" si="296">SUM(Q1028:AB1028)</f>
        <v>36602564.018903732</v>
      </c>
      <c r="AD1028">
        <f t="shared" ref="AD1028:AD1091" si="297">Q1028/AC1028</f>
        <v>0.94310016470011515</v>
      </c>
    </row>
    <row r="1029" spans="1:30" x14ac:dyDescent="0.45">
      <c r="A1029" s="3" t="s">
        <v>22</v>
      </c>
      <c r="B1029">
        <v>11017052</v>
      </c>
      <c r="C1029">
        <v>728945</v>
      </c>
      <c r="F1029" s="3"/>
      <c r="G1029" s="3"/>
      <c r="H1029" s="3"/>
      <c r="I1029" s="3"/>
      <c r="J1029" s="3"/>
      <c r="K1029" s="3"/>
      <c r="L1029" s="3"/>
      <c r="M1029" s="3"/>
      <c r="N1029" s="3">
        <v>3.7705854651120836</v>
      </c>
      <c r="O1029" s="4"/>
      <c r="P1029" s="3" t="s">
        <v>22</v>
      </c>
      <c r="Q1029" s="3">
        <f t="shared" si="295"/>
        <v>41540736.139584012</v>
      </c>
      <c r="R1029" s="3">
        <f t="shared" si="294"/>
        <v>2748549.4218661278</v>
      </c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>
        <f t="shared" si="296"/>
        <v>44289285.561450139</v>
      </c>
      <c r="AD1029">
        <f t="shared" si="297"/>
        <v>0.9379409853416445</v>
      </c>
    </row>
    <row r="1030" spans="1:30" x14ac:dyDescent="0.45">
      <c r="A1030" s="3" t="s">
        <v>23</v>
      </c>
      <c r="B1030">
        <v>10572406</v>
      </c>
      <c r="C1030">
        <v>526191</v>
      </c>
      <c r="F1030" s="3"/>
      <c r="G1030" s="3"/>
      <c r="H1030" s="3"/>
      <c r="I1030" s="3"/>
      <c r="J1030" s="3"/>
      <c r="K1030" s="3"/>
      <c r="L1030" s="3"/>
      <c r="M1030" s="3"/>
      <c r="N1030" s="3">
        <v>10.154589962199262</v>
      </c>
      <c r="O1030" s="4"/>
      <c r="P1030" s="3" t="s">
        <v>23</v>
      </c>
      <c r="Q1030" s="3">
        <f t="shared" si="295"/>
        <v>107358447.84389526</v>
      </c>
      <c r="R1030" s="3">
        <f t="shared" si="294"/>
        <v>5343253.8467995916</v>
      </c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>
        <f t="shared" si="296"/>
        <v>112701701.69069485</v>
      </c>
      <c r="AD1030">
        <f t="shared" si="297"/>
        <v>0.95258941287804211</v>
      </c>
    </row>
    <row r="1031" spans="1:30" x14ac:dyDescent="0.45">
      <c r="A1031" s="3" t="s">
        <v>24</v>
      </c>
      <c r="B1031">
        <v>10418146</v>
      </c>
      <c r="C1031">
        <v>705944</v>
      </c>
      <c r="F1031" s="3"/>
      <c r="G1031" s="3"/>
      <c r="H1031" s="3"/>
      <c r="I1031" s="3"/>
      <c r="J1031" s="3"/>
      <c r="K1031" s="3"/>
      <c r="L1031" s="3"/>
      <c r="M1031" s="3"/>
      <c r="N1031" s="3">
        <v>2.4585723137428261</v>
      </c>
      <c r="O1031" s="4"/>
      <c r="P1031" s="3" t="s">
        <v>24</v>
      </c>
      <c r="Q1031" s="3">
        <f t="shared" si="295"/>
        <v>25613765.316130571</v>
      </c>
      <c r="R1031" s="3">
        <f t="shared" si="294"/>
        <v>1735614.3734528658</v>
      </c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>
        <f t="shared" si="296"/>
        <v>27349379.689583436</v>
      </c>
      <c r="AD1031">
        <f t="shared" si="297"/>
        <v>0.93653916859716169</v>
      </c>
    </row>
    <row r="1032" spans="1:30" x14ac:dyDescent="0.45">
      <c r="A1032" s="3" t="s">
        <v>25</v>
      </c>
      <c r="B1032">
        <v>10554415</v>
      </c>
      <c r="C1032">
        <v>651884</v>
      </c>
      <c r="F1032" s="3"/>
      <c r="G1032" s="3"/>
      <c r="H1032" s="3"/>
      <c r="I1032" s="3"/>
      <c r="J1032" s="3"/>
      <c r="K1032" s="3"/>
      <c r="L1032" s="3"/>
      <c r="M1032" s="3"/>
      <c r="N1032" s="3">
        <v>5.7441821194253215</v>
      </c>
      <c r="O1032" s="4"/>
      <c r="P1032" s="3" t="s">
        <v>25</v>
      </c>
      <c r="Q1032" s="3">
        <f t="shared" si="295"/>
        <v>60626481.923994407</v>
      </c>
      <c r="R1032" s="3">
        <f t="shared" si="294"/>
        <v>3744540.4167394564</v>
      </c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>
        <f t="shared" si="296"/>
        <v>64371022.340733863</v>
      </c>
      <c r="AD1032">
        <f t="shared" si="297"/>
        <v>0.94182878754172095</v>
      </c>
    </row>
    <row r="1033" spans="1:30" ht="15.75" x14ac:dyDescent="0.5">
      <c r="A1033" s="1" t="s">
        <v>26</v>
      </c>
      <c r="B1033" s="3">
        <f t="shared" ref="B1033:M1033" si="298">AVERAGE(B1023:B1027)</f>
        <v>10592054.6</v>
      </c>
      <c r="C1033" s="3">
        <f t="shared" si="298"/>
        <v>675888.6</v>
      </c>
      <c r="D1033" s="3" t="e">
        <f t="shared" si="298"/>
        <v>#DIV/0!</v>
      </c>
      <c r="E1033" s="3" t="e">
        <f t="shared" si="298"/>
        <v>#DIV/0!</v>
      </c>
      <c r="F1033" s="3" t="e">
        <f t="shared" si="298"/>
        <v>#DIV/0!</v>
      </c>
      <c r="G1033" s="3" t="e">
        <f t="shared" si="298"/>
        <v>#DIV/0!</v>
      </c>
      <c r="H1033" s="3" t="e">
        <f t="shared" si="298"/>
        <v>#DIV/0!</v>
      </c>
      <c r="I1033" s="3" t="e">
        <f t="shared" si="298"/>
        <v>#DIV/0!</v>
      </c>
      <c r="J1033" s="3" t="e">
        <f t="shared" si="298"/>
        <v>#DIV/0!</v>
      </c>
      <c r="K1033" s="3" t="e">
        <f t="shared" si="298"/>
        <v>#DIV/0!</v>
      </c>
      <c r="L1033" s="3" t="e">
        <f t="shared" si="298"/>
        <v>#DIV/0!</v>
      </c>
      <c r="M1033" s="3" t="e">
        <f t="shared" si="298"/>
        <v>#DIV/0!</v>
      </c>
      <c r="N1033" s="3"/>
      <c r="O1033" s="4"/>
      <c r="P1033" s="1" t="s">
        <v>26</v>
      </c>
      <c r="Q1033" s="3">
        <f>AVERAGE(Q1023:Q1027)</f>
        <v>153823857.37050268</v>
      </c>
      <c r="R1033" s="3">
        <f>AVERAGE(R1023:R1027)</f>
        <v>9831675.8071812205</v>
      </c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>
        <f t="shared" si="296"/>
        <v>163655533.17768389</v>
      </c>
      <c r="AD1033">
        <f t="shared" si="297"/>
        <v>0.93992457440160748</v>
      </c>
    </row>
    <row r="1034" spans="1:30" ht="15.75" x14ac:dyDescent="0.5">
      <c r="A1034" s="1" t="s">
        <v>27</v>
      </c>
      <c r="B1034" s="3">
        <f>AVERAGE(B1028:B1032)</f>
        <v>10570960.4</v>
      </c>
      <c r="C1034" s="3">
        <f t="shared" ref="C1034:M1034" si="299">AVERAGE(C1028:C1032)</f>
        <v>646791.19999999995</v>
      </c>
      <c r="D1034" s="3" t="e">
        <f t="shared" si="299"/>
        <v>#DIV/0!</v>
      </c>
      <c r="E1034" s="3" t="e">
        <f t="shared" si="299"/>
        <v>#DIV/0!</v>
      </c>
      <c r="F1034" s="3" t="e">
        <f t="shared" si="299"/>
        <v>#DIV/0!</v>
      </c>
      <c r="G1034" s="3" t="e">
        <f t="shared" si="299"/>
        <v>#DIV/0!</v>
      </c>
      <c r="H1034" s="3" t="e">
        <f t="shared" si="299"/>
        <v>#DIV/0!</v>
      </c>
      <c r="I1034" s="3" t="e">
        <f t="shared" si="299"/>
        <v>#DIV/0!</v>
      </c>
      <c r="J1034" s="3" t="e">
        <f t="shared" si="299"/>
        <v>#DIV/0!</v>
      </c>
      <c r="K1034" s="3" t="e">
        <f t="shared" si="299"/>
        <v>#DIV/0!</v>
      </c>
      <c r="L1034" s="3" t="e">
        <f t="shared" si="299"/>
        <v>#DIV/0!</v>
      </c>
      <c r="M1034" s="3" t="e">
        <f t="shared" si="299"/>
        <v>#DIV/0!</v>
      </c>
      <c r="N1034" s="3"/>
      <c r="O1034" s="4"/>
      <c r="P1034" s="1" t="s">
        <v>27</v>
      </c>
      <c r="Q1034" s="3">
        <f>AVERAGE(Q1028:Q1032)</f>
        <v>53931863.075655773</v>
      </c>
      <c r="R1034" s="3">
        <f t="shared" ref="R1034" si="300">AVERAGE(R1028:R1032)</f>
        <v>3130927.5846174308</v>
      </c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>
        <f t="shared" si="296"/>
        <v>57062790.660273202</v>
      </c>
      <c r="AD1034">
        <f t="shared" si="297"/>
        <v>0.94513188807645954</v>
      </c>
    </row>
    <row r="1035" spans="1:30" ht="15.75" x14ac:dyDescent="0.5">
      <c r="A1035" s="1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6"/>
      <c r="P1035" s="1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>
        <f t="shared" si="296"/>
        <v>0</v>
      </c>
      <c r="AD1035" t="e">
        <f t="shared" si="297"/>
        <v>#DIV/0!</v>
      </c>
    </row>
    <row r="1036" spans="1:30" x14ac:dyDescent="0.4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>
        <f t="shared" si="296"/>
        <v>0</v>
      </c>
      <c r="AD1036" t="e">
        <f t="shared" si="297"/>
        <v>#DIV/0!</v>
      </c>
    </row>
    <row r="1037" spans="1:30" x14ac:dyDescent="0.4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>
        <f t="shared" si="296"/>
        <v>0</v>
      </c>
      <c r="AD1037" t="e">
        <f t="shared" si="297"/>
        <v>#DIV/0!</v>
      </c>
    </row>
    <row r="1038" spans="1:30" ht="15.75" x14ac:dyDescent="0.5">
      <c r="A1038" s="1" t="s">
        <v>0</v>
      </c>
      <c r="B1038" s="2" t="s">
        <v>88</v>
      </c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3"/>
      <c r="N1038" s="3"/>
      <c r="O1038" s="4"/>
      <c r="P1038" s="1" t="s">
        <v>2</v>
      </c>
      <c r="Q1038" s="2" t="str">
        <f>B1038</f>
        <v>5-Phosphoribosylamine</v>
      </c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3"/>
      <c r="AC1038">
        <f t="shared" si="296"/>
        <v>0</v>
      </c>
      <c r="AD1038" t="e">
        <f t="shared" si="297"/>
        <v>#VALUE!</v>
      </c>
    </row>
    <row r="1039" spans="1:30" x14ac:dyDescent="0.45">
      <c r="A1039" s="3"/>
      <c r="B1039" s="5" t="s">
        <v>3</v>
      </c>
      <c r="C1039" s="5" t="s">
        <v>4</v>
      </c>
      <c r="D1039" s="5" t="s">
        <v>5</v>
      </c>
      <c r="E1039" s="5" t="s">
        <v>6</v>
      </c>
      <c r="F1039" s="5" t="s">
        <v>7</v>
      </c>
      <c r="G1039" s="5" t="s">
        <v>8</v>
      </c>
      <c r="H1039" s="5" t="s">
        <v>9</v>
      </c>
      <c r="I1039" s="5" t="s">
        <v>10</v>
      </c>
      <c r="J1039" s="5" t="s">
        <v>11</v>
      </c>
      <c r="K1039" s="5" t="s">
        <v>12</v>
      </c>
      <c r="L1039" s="5" t="s">
        <v>13</v>
      </c>
      <c r="M1039" s="5" t="s">
        <v>14</v>
      </c>
      <c r="N1039" s="5" t="s">
        <v>15</v>
      </c>
      <c r="O1039" s="4"/>
      <c r="P1039" s="3"/>
      <c r="Q1039" s="5" t="s">
        <v>3</v>
      </c>
      <c r="R1039" s="5" t="s">
        <v>4</v>
      </c>
      <c r="S1039" s="5" t="s">
        <v>5</v>
      </c>
      <c r="T1039" s="5" t="s">
        <v>6</v>
      </c>
      <c r="U1039" s="5" t="s">
        <v>7</v>
      </c>
      <c r="V1039" s="5" t="s">
        <v>8</v>
      </c>
      <c r="W1039" s="5" t="s">
        <v>9</v>
      </c>
      <c r="X1039" s="5" t="s">
        <v>10</v>
      </c>
      <c r="Y1039" s="5" t="s">
        <v>11</v>
      </c>
      <c r="Z1039" s="5" t="s">
        <v>12</v>
      </c>
      <c r="AA1039" s="5" t="s">
        <v>13</v>
      </c>
      <c r="AB1039" s="5" t="s">
        <v>14</v>
      </c>
      <c r="AC1039">
        <f t="shared" si="296"/>
        <v>0</v>
      </c>
      <c r="AD1039" t="e">
        <f t="shared" si="297"/>
        <v>#VALUE!</v>
      </c>
    </row>
    <row r="1040" spans="1:30" x14ac:dyDescent="0.45">
      <c r="A1040" s="3" t="s">
        <v>16</v>
      </c>
      <c r="F1040" s="3"/>
      <c r="H1040" s="3"/>
      <c r="I1040" s="3"/>
      <c r="J1040" s="3"/>
      <c r="K1040" s="3"/>
      <c r="L1040" s="3"/>
      <c r="M1040" s="3"/>
      <c r="N1040" s="3">
        <v>3.6634621409977131</v>
      </c>
      <c r="O1040" s="4"/>
      <c r="P1040" s="3" t="s">
        <v>16</v>
      </c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>
        <f t="shared" si="296"/>
        <v>0</v>
      </c>
      <c r="AD1040" t="e">
        <f t="shared" si="297"/>
        <v>#DIV/0!</v>
      </c>
    </row>
    <row r="1041" spans="1:30" x14ac:dyDescent="0.45">
      <c r="A1041" s="3" t="s">
        <v>17</v>
      </c>
      <c r="B1041">
        <v>17797</v>
      </c>
      <c r="F1041" s="3"/>
      <c r="H1041" s="3"/>
      <c r="I1041" s="3"/>
      <c r="J1041" s="3"/>
      <c r="K1041" s="3"/>
      <c r="L1041" s="3"/>
      <c r="M1041" s="3"/>
      <c r="N1041" s="3">
        <v>52.663271584675194</v>
      </c>
      <c r="O1041" s="4"/>
      <c r="P1041" s="3" t="s">
        <v>17</v>
      </c>
      <c r="Q1041" s="3">
        <f t="shared" ref="Q1041:Q1042" si="301">B1041*$N1041</f>
        <v>937248.2443924644</v>
      </c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>
        <f t="shared" si="296"/>
        <v>937248.2443924644</v>
      </c>
      <c r="AD1041">
        <f t="shared" si="297"/>
        <v>1</v>
      </c>
    </row>
    <row r="1042" spans="1:30" x14ac:dyDescent="0.45">
      <c r="A1042" s="3" t="s">
        <v>18</v>
      </c>
      <c r="B1042">
        <v>30237</v>
      </c>
      <c r="F1042" s="3"/>
      <c r="H1042" s="3"/>
      <c r="I1042" s="3"/>
      <c r="J1042" s="3"/>
      <c r="K1042" s="3"/>
      <c r="L1042" s="3"/>
      <c r="M1042" s="3"/>
      <c r="N1042" s="3">
        <v>5.27428246560173</v>
      </c>
      <c r="O1042" s="4"/>
      <c r="P1042" s="3" t="s">
        <v>18</v>
      </c>
      <c r="Q1042" s="3">
        <f t="shared" si="301"/>
        <v>159478.4789123995</v>
      </c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>
        <f t="shared" si="296"/>
        <v>159478.4789123995</v>
      </c>
      <c r="AD1042">
        <f t="shared" si="297"/>
        <v>1</v>
      </c>
    </row>
    <row r="1043" spans="1:30" x14ac:dyDescent="0.45">
      <c r="A1043" s="3" t="s">
        <v>19</v>
      </c>
      <c r="F1043" s="3"/>
      <c r="G1043">
        <v>761714</v>
      </c>
      <c r="H1043" s="3"/>
      <c r="I1043" s="3"/>
      <c r="J1043" s="3"/>
      <c r="K1043" s="3"/>
      <c r="L1043" s="3"/>
      <c r="M1043" s="3"/>
      <c r="N1043" s="3">
        <v>1</v>
      </c>
      <c r="O1043" s="4"/>
      <c r="P1043" s="3" t="s">
        <v>19</v>
      </c>
      <c r="Q1043" s="3"/>
      <c r="R1043" s="3"/>
      <c r="S1043" s="3"/>
      <c r="T1043" s="3"/>
      <c r="U1043" s="3"/>
      <c r="V1043" s="3">
        <f t="shared" ref="V1043:V1044" si="302">G1043*$N1043</f>
        <v>761714</v>
      </c>
      <c r="W1043" s="3"/>
      <c r="X1043" s="3"/>
      <c r="Y1043" s="3"/>
      <c r="Z1043" s="3"/>
      <c r="AA1043" s="3"/>
      <c r="AB1043" s="3"/>
      <c r="AC1043">
        <f t="shared" si="296"/>
        <v>761714</v>
      </c>
      <c r="AD1043">
        <f t="shared" si="297"/>
        <v>0</v>
      </c>
    </row>
    <row r="1044" spans="1:30" x14ac:dyDescent="0.45">
      <c r="A1044" s="3" t="s">
        <v>20</v>
      </c>
      <c r="F1044" s="3"/>
      <c r="G1044">
        <v>357960</v>
      </c>
      <c r="H1044" s="3"/>
      <c r="I1044" s="3"/>
      <c r="J1044" s="3"/>
      <c r="K1044" s="3"/>
      <c r="L1044" s="3"/>
      <c r="M1044" s="3"/>
      <c r="N1044" s="3">
        <v>9.4133004498598787</v>
      </c>
      <c r="O1044" s="4"/>
      <c r="P1044" s="3" t="s">
        <v>20</v>
      </c>
      <c r="Q1044" s="3"/>
      <c r="R1044" s="3"/>
      <c r="S1044" s="3"/>
      <c r="T1044" s="3"/>
      <c r="U1044" s="3"/>
      <c r="V1044" s="3">
        <f t="shared" si="302"/>
        <v>3369585.029031842</v>
      </c>
      <c r="W1044" s="3"/>
      <c r="X1044" s="3"/>
      <c r="Y1044" s="3"/>
      <c r="Z1044" s="3"/>
      <c r="AA1044" s="3"/>
      <c r="AB1044" s="3"/>
      <c r="AC1044">
        <f t="shared" si="296"/>
        <v>3369585.029031842</v>
      </c>
      <c r="AD1044">
        <f t="shared" si="297"/>
        <v>0</v>
      </c>
    </row>
    <row r="1045" spans="1:30" x14ac:dyDescent="0.45">
      <c r="A1045" s="3" t="s">
        <v>21</v>
      </c>
      <c r="B1045">
        <v>176727</v>
      </c>
      <c r="F1045" s="3"/>
      <c r="H1045" s="3"/>
      <c r="I1045" s="3"/>
      <c r="J1045" s="3"/>
      <c r="K1045" s="3"/>
      <c r="L1045" s="3"/>
      <c r="M1045" s="3"/>
      <c r="N1045" s="3">
        <v>3.3537949993383345</v>
      </c>
      <c r="O1045" s="4"/>
      <c r="P1045" s="3" t="s">
        <v>21</v>
      </c>
      <c r="Q1045" s="3">
        <f t="shared" ref="Q1045" si="303">B1045*$N1045</f>
        <v>592706.12884806585</v>
      </c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>
        <f t="shared" si="296"/>
        <v>592706.12884806585</v>
      </c>
      <c r="AD1045">
        <f t="shared" si="297"/>
        <v>1</v>
      </c>
    </row>
    <row r="1046" spans="1:30" x14ac:dyDescent="0.45">
      <c r="A1046" s="3" t="s">
        <v>22</v>
      </c>
      <c r="F1046" s="3"/>
      <c r="H1046" s="3"/>
      <c r="I1046" s="3"/>
      <c r="J1046" s="3"/>
      <c r="K1046" s="3"/>
      <c r="L1046" s="3"/>
      <c r="M1046" s="3"/>
      <c r="N1046" s="3">
        <v>3.7705854651120836</v>
      </c>
      <c r="O1046" s="4"/>
      <c r="P1046" s="3" t="s">
        <v>22</v>
      </c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>
        <f t="shared" si="296"/>
        <v>0</v>
      </c>
      <c r="AD1046" t="e">
        <f t="shared" si="297"/>
        <v>#DIV/0!</v>
      </c>
    </row>
    <row r="1047" spans="1:30" x14ac:dyDescent="0.45">
      <c r="A1047" s="3" t="s">
        <v>23</v>
      </c>
      <c r="F1047" s="3"/>
      <c r="H1047" s="3"/>
      <c r="I1047" s="3"/>
      <c r="J1047" s="3"/>
      <c r="K1047" s="3"/>
      <c r="L1047" s="3"/>
      <c r="M1047" s="3"/>
      <c r="N1047" s="3">
        <v>10.154589962199262</v>
      </c>
      <c r="O1047" s="4"/>
      <c r="P1047" s="3" t="s">
        <v>23</v>
      </c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>
        <f t="shared" si="296"/>
        <v>0</v>
      </c>
      <c r="AD1047" t="e">
        <f t="shared" si="297"/>
        <v>#DIV/0!</v>
      </c>
    </row>
    <row r="1048" spans="1:30" x14ac:dyDescent="0.45">
      <c r="A1048" s="3" t="s">
        <v>24</v>
      </c>
      <c r="F1048" s="3"/>
      <c r="G1048">
        <v>615701</v>
      </c>
      <c r="H1048" s="3"/>
      <c r="I1048" s="3"/>
      <c r="J1048" s="3"/>
      <c r="K1048" s="3"/>
      <c r="L1048" s="3"/>
      <c r="M1048" s="3"/>
      <c r="N1048" s="3">
        <v>2.4585723137428261</v>
      </c>
      <c r="O1048" s="4"/>
      <c r="P1048" s="3" t="s">
        <v>24</v>
      </c>
      <c r="Q1048" s="3"/>
      <c r="R1048" s="3"/>
      <c r="S1048" s="3"/>
      <c r="T1048" s="3"/>
      <c r="U1048" s="3"/>
      <c r="V1048" s="3">
        <f t="shared" ref="V1048" si="304">G1048*$N1048</f>
        <v>1513745.4321437718</v>
      </c>
      <c r="W1048" s="3"/>
      <c r="X1048" s="3"/>
      <c r="Y1048" s="3"/>
      <c r="Z1048" s="3"/>
      <c r="AA1048" s="3"/>
      <c r="AB1048" s="3"/>
      <c r="AC1048">
        <f t="shared" si="296"/>
        <v>1513745.4321437718</v>
      </c>
      <c r="AD1048">
        <f t="shared" si="297"/>
        <v>0</v>
      </c>
    </row>
    <row r="1049" spans="1:30" x14ac:dyDescent="0.45">
      <c r="A1049" s="3" t="s">
        <v>25</v>
      </c>
      <c r="F1049" s="3"/>
      <c r="H1049" s="3"/>
      <c r="I1049" s="3"/>
      <c r="J1049" s="3"/>
      <c r="K1049" s="3"/>
      <c r="L1049" s="3"/>
      <c r="M1049" s="3"/>
      <c r="N1049" s="3">
        <v>5.7441821194253215</v>
      </c>
      <c r="O1049" s="4"/>
      <c r="P1049" s="3" t="s">
        <v>25</v>
      </c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>
        <f t="shared" si="296"/>
        <v>0</v>
      </c>
      <c r="AD1049" t="e">
        <f t="shared" si="297"/>
        <v>#DIV/0!</v>
      </c>
    </row>
    <row r="1050" spans="1:30" ht="15.75" x14ac:dyDescent="0.5">
      <c r="A1050" s="1" t="s">
        <v>26</v>
      </c>
      <c r="B1050" s="3">
        <f t="shared" ref="B1050:M1050" si="305">AVERAGE(B1040:B1044)</f>
        <v>24017</v>
      </c>
      <c r="C1050" s="3" t="e">
        <f t="shared" si="305"/>
        <v>#DIV/0!</v>
      </c>
      <c r="D1050" s="3" t="e">
        <f t="shared" si="305"/>
        <v>#DIV/0!</v>
      </c>
      <c r="E1050" s="3" t="e">
        <f t="shared" si="305"/>
        <v>#DIV/0!</v>
      </c>
      <c r="F1050" s="3" t="e">
        <f t="shared" si="305"/>
        <v>#DIV/0!</v>
      </c>
      <c r="G1050" s="3">
        <f t="shared" si="305"/>
        <v>559837</v>
      </c>
      <c r="H1050" s="3" t="e">
        <f t="shared" si="305"/>
        <v>#DIV/0!</v>
      </c>
      <c r="I1050" s="3" t="e">
        <f t="shared" si="305"/>
        <v>#DIV/0!</v>
      </c>
      <c r="J1050" s="3" t="e">
        <f t="shared" si="305"/>
        <v>#DIV/0!</v>
      </c>
      <c r="K1050" s="3" t="e">
        <f t="shared" si="305"/>
        <v>#DIV/0!</v>
      </c>
      <c r="L1050" s="3" t="e">
        <f t="shared" si="305"/>
        <v>#DIV/0!</v>
      </c>
      <c r="M1050" s="3" t="e">
        <f t="shared" si="305"/>
        <v>#DIV/0!</v>
      </c>
      <c r="N1050" s="3"/>
      <c r="O1050" s="4"/>
      <c r="P1050" s="1" t="s">
        <v>26</v>
      </c>
      <c r="Q1050" s="3">
        <f>AVERAGE(Q1040:Q1044)</f>
        <v>548363.36165243201</v>
      </c>
      <c r="R1050" s="3"/>
      <c r="S1050" s="3"/>
      <c r="T1050" s="3"/>
      <c r="U1050" s="3"/>
      <c r="V1050" s="3">
        <f>AVERAGE(V1040:V1044)</f>
        <v>2065649.514515921</v>
      </c>
      <c r="W1050" s="3"/>
      <c r="X1050" s="3"/>
      <c r="Y1050" s="3"/>
      <c r="Z1050" s="3"/>
      <c r="AA1050" s="3"/>
      <c r="AB1050" s="3"/>
      <c r="AC1050">
        <f t="shared" si="296"/>
        <v>2614012.876168353</v>
      </c>
      <c r="AD1050">
        <f t="shared" si="297"/>
        <v>0.20977837050911113</v>
      </c>
    </row>
    <row r="1051" spans="1:30" ht="15.75" x14ac:dyDescent="0.5">
      <c r="A1051" s="1" t="s">
        <v>27</v>
      </c>
      <c r="B1051" s="3">
        <f>AVERAGE(B1045:B1049)</f>
        <v>176727</v>
      </c>
      <c r="C1051" s="3" t="e">
        <f t="shared" ref="C1051:M1051" si="306">AVERAGE(C1045:C1049)</f>
        <v>#DIV/0!</v>
      </c>
      <c r="D1051" s="3" t="e">
        <f t="shared" si="306"/>
        <v>#DIV/0!</v>
      </c>
      <c r="E1051" s="3" t="e">
        <f t="shared" si="306"/>
        <v>#DIV/0!</v>
      </c>
      <c r="F1051" s="3" t="e">
        <f t="shared" si="306"/>
        <v>#DIV/0!</v>
      </c>
      <c r="G1051" s="3">
        <f t="shared" si="306"/>
        <v>615701</v>
      </c>
      <c r="H1051" s="3" t="e">
        <f t="shared" si="306"/>
        <v>#DIV/0!</v>
      </c>
      <c r="I1051" s="3" t="e">
        <f t="shared" si="306"/>
        <v>#DIV/0!</v>
      </c>
      <c r="J1051" s="3" t="e">
        <f t="shared" si="306"/>
        <v>#DIV/0!</v>
      </c>
      <c r="K1051" s="3" t="e">
        <f t="shared" si="306"/>
        <v>#DIV/0!</v>
      </c>
      <c r="L1051" s="3" t="e">
        <f t="shared" si="306"/>
        <v>#DIV/0!</v>
      </c>
      <c r="M1051" s="3" t="e">
        <f t="shared" si="306"/>
        <v>#DIV/0!</v>
      </c>
      <c r="N1051" s="3"/>
      <c r="O1051" s="4"/>
      <c r="P1051" s="1" t="s">
        <v>27</v>
      </c>
      <c r="Q1051" s="3">
        <f>AVERAGE(Q1045:Q1049)</f>
        <v>592706.12884806585</v>
      </c>
      <c r="R1051" s="3" t="e">
        <f t="shared" ref="R1051:AB1051" si="307">AVERAGE(R1045:R1049)</f>
        <v>#DIV/0!</v>
      </c>
      <c r="S1051" s="3" t="e">
        <f t="shared" si="307"/>
        <v>#DIV/0!</v>
      </c>
      <c r="T1051" s="3" t="e">
        <f t="shared" si="307"/>
        <v>#DIV/0!</v>
      </c>
      <c r="U1051" s="3" t="e">
        <f t="shared" si="307"/>
        <v>#DIV/0!</v>
      </c>
      <c r="V1051" s="3">
        <f t="shared" si="307"/>
        <v>1513745.4321437718</v>
      </c>
      <c r="W1051" s="3" t="e">
        <f t="shared" si="307"/>
        <v>#DIV/0!</v>
      </c>
      <c r="X1051" s="3" t="e">
        <f t="shared" si="307"/>
        <v>#DIV/0!</v>
      </c>
      <c r="Y1051" s="3" t="e">
        <f t="shared" si="307"/>
        <v>#DIV/0!</v>
      </c>
      <c r="Z1051" s="3" t="e">
        <f t="shared" si="307"/>
        <v>#DIV/0!</v>
      </c>
      <c r="AA1051" s="3" t="e">
        <f t="shared" si="307"/>
        <v>#DIV/0!</v>
      </c>
      <c r="AB1051" s="3" t="e">
        <f t="shared" si="307"/>
        <v>#DIV/0!</v>
      </c>
      <c r="AC1051" t="e">
        <f t="shared" si="296"/>
        <v>#DIV/0!</v>
      </c>
      <c r="AD1051" t="e">
        <f t="shared" si="297"/>
        <v>#DIV/0!</v>
      </c>
    </row>
    <row r="1052" spans="1:30" ht="15.75" x14ac:dyDescent="0.5">
      <c r="A1052" s="1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6"/>
      <c r="P1052" s="1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>
        <f t="shared" si="296"/>
        <v>0</v>
      </c>
      <c r="AD1052" t="e">
        <f t="shared" si="297"/>
        <v>#DIV/0!</v>
      </c>
    </row>
    <row r="1053" spans="1:30" x14ac:dyDescent="0.4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>
        <f t="shared" si="296"/>
        <v>0</v>
      </c>
      <c r="AD1053" t="e">
        <f t="shared" si="297"/>
        <v>#DIV/0!</v>
      </c>
    </row>
    <row r="1054" spans="1:30" x14ac:dyDescent="0.4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>
        <f t="shared" si="296"/>
        <v>0</v>
      </c>
      <c r="AD1054" t="e">
        <f t="shared" si="297"/>
        <v>#DIV/0!</v>
      </c>
    </row>
    <row r="1055" spans="1:30" ht="15.75" x14ac:dyDescent="0.5">
      <c r="A1055" s="1" t="s">
        <v>0</v>
      </c>
      <c r="B1055" s="2" t="s">
        <v>89</v>
      </c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3"/>
      <c r="N1055" s="3"/>
      <c r="O1055" s="4"/>
      <c r="P1055" s="1" t="s">
        <v>2</v>
      </c>
      <c r="Q1055" s="2" t="str">
        <f>B1055</f>
        <v>5'-S-Methyl-5'-thioadenosine</v>
      </c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3"/>
      <c r="AC1055">
        <f t="shared" si="296"/>
        <v>0</v>
      </c>
      <c r="AD1055" t="e">
        <f t="shared" si="297"/>
        <v>#VALUE!</v>
      </c>
    </row>
    <row r="1056" spans="1:30" x14ac:dyDescent="0.45">
      <c r="A1056" s="3"/>
      <c r="B1056" s="5" t="s">
        <v>3</v>
      </c>
      <c r="C1056" s="5" t="s">
        <v>4</v>
      </c>
      <c r="D1056" s="5" t="s">
        <v>5</v>
      </c>
      <c r="E1056" s="5" t="s">
        <v>6</v>
      </c>
      <c r="F1056" s="5" t="s">
        <v>7</v>
      </c>
      <c r="G1056" s="5" t="s">
        <v>8</v>
      </c>
      <c r="H1056" s="5" t="s">
        <v>9</v>
      </c>
      <c r="I1056" s="5" t="s">
        <v>10</v>
      </c>
      <c r="J1056" s="5" t="s">
        <v>11</v>
      </c>
      <c r="K1056" s="5" t="s">
        <v>12</v>
      </c>
      <c r="L1056" s="5" t="s">
        <v>13</v>
      </c>
      <c r="M1056" s="5" t="s">
        <v>14</v>
      </c>
      <c r="N1056" s="5" t="s">
        <v>15</v>
      </c>
      <c r="O1056" s="4"/>
      <c r="P1056" s="3"/>
      <c r="Q1056" s="5" t="s">
        <v>3</v>
      </c>
      <c r="R1056" s="5" t="s">
        <v>4</v>
      </c>
      <c r="S1056" s="5" t="s">
        <v>5</v>
      </c>
      <c r="T1056" s="5" t="s">
        <v>6</v>
      </c>
      <c r="U1056" s="5" t="s">
        <v>7</v>
      </c>
      <c r="V1056" s="5" t="s">
        <v>8</v>
      </c>
      <c r="W1056" s="5" t="s">
        <v>9</v>
      </c>
      <c r="X1056" s="5" t="s">
        <v>10</v>
      </c>
      <c r="Y1056" s="5" t="s">
        <v>11</v>
      </c>
      <c r="Z1056" s="5" t="s">
        <v>12</v>
      </c>
      <c r="AA1056" s="5" t="s">
        <v>13</v>
      </c>
      <c r="AB1056" s="5" t="s">
        <v>14</v>
      </c>
      <c r="AC1056">
        <f t="shared" si="296"/>
        <v>0</v>
      </c>
      <c r="AD1056" t="e">
        <f t="shared" si="297"/>
        <v>#VALUE!</v>
      </c>
    </row>
    <row r="1057" spans="1:30" x14ac:dyDescent="0.45">
      <c r="A1057" s="3" t="s">
        <v>16</v>
      </c>
      <c r="B1057">
        <v>130471</v>
      </c>
      <c r="F1057" s="3"/>
      <c r="G1057" s="3"/>
      <c r="H1057" s="3"/>
      <c r="I1057" s="3"/>
      <c r="J1057" s="3"/>
      <c r="K1057" s="3"/>
      <c r="L1057" s="3"/>
      <c r="M1057" s="3"/>
      <c r="N1057" s="3">
        <v>3.6634621409977131</v>
      </c>
      <c r="O1057" s="4"/>
      <c r="P1057" s="3" t="s">
        <v>16</v>
      </c>
      <c r="Q1057" s="3">
        <f>B1057*$N1057</f>
        <v>477975.56899811263</v>
      </c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>
        <f t="shared" si="296"/>
        <v>477975.56899811263</v>
      </c>
      <c r="AD1057">
        <f t="shared" si="297"/>
        <v>1</v>
      </c>
    </row>
    <row r="1058" spans="1:30" x14ac:dyDescent="0.45">
      <c r="A1058" s="3" t="s">
        <v>17</v>
      </c>
      <c r="B1058">
        <v>9802210</v>
      </c>
      <c r="C1058">
        <v>825877</v>
      </c>
      <c r="D1058">
        <v>26888</v>
      </c>
      <c r="F1058" s="3"/>
      <c r="G1058" s="3"/>
      <c r="H1058" s="3"/>
      <c r="I1058" s="3"/>
      <c r="J1058" s="3"/>
      <c r="K1058" s="3"/>
      <c r="L1058" s="3"/>
      <c r="M1058" s="3"/>
      <c r="N1058" s="3">
        <v>52.663271584675194</v>
      </c>
      <c r="O1058" s="4"/>
      <c r="P1058" s="3" t="s">
        <v>17</v>
      </c>
      <c r="Q1058" s="3">
        <f t="shared" ref="Q1058:S1066" si="308">B1058*$N1058</f>
        <v>516216447.36001903</v>
      </c>
      <c r="R1058" s="3">
        <f t="shared" si="308"/>
        <v>43493384.746536791</v>
      </c>
      <c r="S1058" s="3">
        <f t="shared" si="308"/>
        <v>1416010.0463687466</v>
      </c>
      <c r="T1058" s="3"/>
      <c r="U1058" s="3"/>
      <c r="V1058" s="3"/>
      <c r="W1058" s="3"/>
      <c r="X1058" s="3"/>
      <c r="Y1058" s="3"/>
      <c r="Z1058" s="3"/>
      <c r="AA1058" s="3"/>
      <c r="AB1058" s="3"/>
      <c r="AC1058">
        <f t="shared" si="296"/>
        <v>561125842.15292454</v>
      </c>
      <c r="AD1058">
        <f t="shared" si="297"/>
        <v>0.91996555599614271</v>
      </c>
    </row>
    <row r="1059" spans="1:30" x14ac:dyDescent="0.45">
      <c r="A1059" s="3" t="s">
        <v>18</v>
      </c>
      <c r="B1059">
        <v>7601837</v>
      </c>
      <c r="C1059">
        <v>707003</v>
      </c>
      <c r="D1059">
        <v>14887</v>
      </c>
      <c r="F1059" s="3"/>
      <c r="G1059" s="3"/>
      <c r="H1059" s="3"/>
      <c r="I1059" s="3"/>
      <c r="J1059" s="3"/>
      <c r="K1059" s="3"/>
      <c r="L1059" s="3"/>
      <c r="M1059" s="3"/>
      <c r="N1059" s="3">
        <v>5.27428246560173</v>
      </c>
      <c r="O1059" s="4"/>
      <c r="P1059" s="3" t="s">
        <v>18</v>
      </c>
      <c r="Q1059" s="3">
        <f t="shared" si="308"/>
        <v>40094235.595462456</v>
      </c>
      <c r="R1059" s="3">
        <f t="shared" si="308"/>
        <v>3728933.5260278201</v>
      </c>
      <c r="S1059" s="3">
        <f t="shared" si="308"/>
        <v>78518.243065412957</v>
      </c>
      <c r="T1059" s="3"/>
      <c r="U1059" s="3"/>
      <c r="V1059" s="3"/>
      <c r="W1059" s="3"/>
      <c r="X1059" s="3"/>
      <c r="Y1059" s="3"/>
      <c r="Z1059" s="3"/>
      <c r="AA1059" s="3"/>
      <c r="AB1059" s="3"/>
      <c r="AC1059">
        <f t="shared" si="296"/>
        <v>43901687.364555687</v>
      </c>
      <c r="AD1059">
        <f t="shared" si="297"/>
        <v>0.91327322484266971</v>
      </c>
    </row>
    <row r="1060" spans="1:30" x14ac:dyDescent="0.45">
      <c r="A1060" s="3" t="s">
        <v>19</v>
      </c>
      <c r="B1060">
        <v>23048229</v>
      </c>
      <c r="C1060">
        <v>2121459</v>
      </c>
      <c r="D1060">
        <v>66108</v>
      </c>
      <c r="F1060" s="3"/>
      <c r="G1060" s="3"/>
      <c r="H1060" s="3"/>
      <c r="I1060" s="3"/>
      <c r="J1060" s="3"/>
      <c r="K1060" s="3"/>
      <c r="L1060" s="3"/>
      <c r="M1060" s="3"/>
      <c r="N1060" s="3">
        <v>1</v>
      </c>
      <c r="O1060" s="4"/>
      <c r="P1060" s="3" t="s">
        <v>19</v>
      </c>
      <c r="Q1060" s="3">
        <f t="shared" si="308"/>
        <v>23048229</v>
      </c>
      <c r="R1060" s="3">
        <f t="shared" si="308"/>
        <v>2121459</v>
      </c>
      <c r="S1060" s="3">
        <f t="shared" si="308"/>
        <v>66108</v>
      </c>
      <c r="T1060" s="3"/>
      <c r="U1060" s="3"/>
      <c r="V1060" s="3"/>
      <c r="W1060" s="3"/>
      <c r="X1060" s="3"/>
      <c r="Y1060" s="3"/>
      <c r="Z1060" s="3"/>
      <c r="AA1060" s="3"/>
      <c r="AB1060" s="3"/>
      <c r="AC1060">
        <f t="shared" si="296"/>
        <v>25235796</v>
      </c>
      <c r="AD1060">
        <f t="shared" si="297"/>
        <v>0.91331491980676971</v>
      </c>
    </row>
    <row r="1061" spans="1:30" x14ac:dyDescent="0.45">
      <c r="A1061" s="3" t="s">
        <v>20</v>
      </c>
      <c r="B1061">
        <v>14558773</v>
      </c>
      <c r="C1061">
        <v>1049159</v>
      </c>
      <c r="D1061">
        <v>16602</v>
      </c>
      <c r="F1061" s="3"/>
      <c r="G1061" s="3"/>
      <c r="H1061" s="3"/>
      <c r="I1061" s="3"/>
      <c r="J1061" s="3"/>
      <c r="K1061" s="3"/>
      <c r="L1061" s="3"/>
      <c r="M1061" s="3"/>
      <c r="N1061" s="3">
        <v>9.4133004498598787</v>
      </c>
      <c r="O1061" s="4"/>
      <c r="P1061" s="3" t="s">
        <v>20</v>
      </c>
      <c r="Q1061" s="3">
        <f t="shared" si="308"/>
        <v>137046104.43030787</v>
      </c>
      <c r="R1061" s="3">
        <f t="shared" si="308"/>
        <v>9876048.8866745401</v>
      </c>
      <c r="S1061" s="3">
        <f t="shared" si="308"/>
        <v>156279.61406857372</v>
      </c>
      <c r="T1061" s="3"/>
      <c r="U1061" s="3"/>
      <c r="V1061" s="3"/>
      <c r="W1061" s="3"/>
      <c r="X1061" s="3"/>
      <c r="Y1061" s="3"/>
      <c r="Z1061" s="3"/>
      <c r="AA1061" s="3"/>
      <c r="AB1061" s="3"/>
      <c r="AC1061">
        <f t="shared" si="296"/>
        <v>147078432.93105099</v>
      </c>
      <c r="AD1061">
        <f t="shared" si="297"/>
        <v>0.93178926168294041</v>
      </c>
    </row>
    <row r="1062" spans="1:30" x14ac:dyDescent="0.45">
      <c r="A1062" s="3" t="s">
        <v>21</v>
      </c>
      <c r="B1062">
        <v>24813750</v>
      </c>
      <c r="C1062">
        <v>1775418</v>
      </c>
      <c r="D1062">
        <v>40119</v>
      </c>
      <c r="F1062" s="3"/>
      <c r="G1062" s="3"/>
      <c r="H1062" s="3"/>
      <c r="I1062" s="3"/>
      <c r="J1062" s="3"/>
      <c r="K1062" s="3"/>
      <c r="L1062" s="3"/>
      <c r="M1062" s="3"/>
      <c r="N1062" s="3">
        <v>3.3537949993383345</v>
      </c>
      <c r="O1062" s="4"/>
      <c r="P1062" s="3" t="s">
        <v>21</v>
      </c>
      <c r="Q1062" s="3">
        <f t="shared" si="308"/>
        <v>83220230.664831594</v>
      </c>
      <c r="R1062" s="3">
        <f t="shared" si="308"/>
        <v>5954388.0101352669</v>
      </c>
      <c r="S1062" s="3">
        <f t="shared" si="308"/>
        <v>134550.90157845465</v>
      </c>
      <c r="T1062" s="3"/>
      <c r="U1062" s="3"/>
      <c r="V1062" s="3"/>
      <c r="W1062" s="3"/>
      <c r="X1062" s="3"/>
      <c r="Y1062" s="3"/>
      <c r="Z1062" s="3"/>
      <c r="AA1062" s="3"/>
      <c r="AB1062" s="3"/>
      <c r="AC1062">
        <f t="shared" si="296"/>
        <v>89309169.576545313</v>
      </c>
      <c r="AD1062">
        <f t="shared" si="297"/>
        <v>0.93182179455274194</v>
      </c>
    </row>
    <row r="1063" spans="1:30" x14ac:dyDescent="0.45">
      <c r="A1063" s="3" t="s">
        <v>22</v>
      </c>
      <c r="B1063">
        <v>158688</v>
      </c>
      <c r="F1063" s="3"/>
      <c r="G1063" s="3"/>
      <c r="H1063" s="3"/>
      <c r="I1063" s="3"/>
      <c r="J1063" s="3"/>
      <c r="K1063" s="3"/>
      <c r="L1063" s="3"/>
      <c r="M1063" s="3"/>
      <c r="N1063" s="3">
        <v>3.7705854651120836</v>
      </c>
      <c r="O1063" s="4"/>
      <c r="P1063" s="3" t="s">
        <v>22</v>
      </c>
      <c r="Q1063" s="3">
        <f t="shared" si="308"/>
        <v>598346.66628770635</v>
      </c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>
        <f t="shared" si="296"/>
        <v>598346.66628770635</v>
      </c>
      <c r="AD1063">
        <f t="shared" si="297"/>
        <v>1</v>
      </c>
    </row>
    <row r="1064" spans="1:30" x14ac:dyDescent="0.45">
      <c r="A1064" s="3" t="s">
        <v>23</v>
      </c>
      <c r="B1064">
        <v>8801269</v>
      </c>
      <c r="C1064">
        <v>603862</v>
      </c>
      <c r="D1064">
        <v>14388</v>
      </c>
      <c r="F1064" s="3"/>
      <c r="G1064" s="3"/>
      <c r="H1064" s="3"/>
      <c r="I1064" s="3"/>
      <c r="J1064" s="3"/>
      <c r="K1064" s="3"/>
      <c r="L1064" s="3"/>
      <c r="M1064" s="3"/>
      <c r="N1064" s="3">
        <v>10.154589962199262</v>
      </c>
      <c r="O1064" s="4"/>
      <c r="P1064" s="3" t="s">
        <v>23</v>
      </c>
      <c r="Q1064" s="3">
        <f t="shared" si="308"/>
        <v>89373277.842015535</v>
      </c>
      <c r="R1064" s="3">
        <f t="shared" si="308"/>
        <v>6131971.0037535708</v>
      </c>
      <c r="S1064" s="3">
        <f t="shared" si="308"/>
        <v>146104.24037612299</v>
      </c>
      <c r="T1064" s="3"/>
      <c r="U1064" s="3"/>
      <c r="V1064" s="3"/>
      <c r="W1064" s="3"/>
      <c r="X1064" s="3"/>
      <c r="Y1064" s="3"/>
      <c r="Z1064" s="3"/>
      <c r="AA1064" s="3"/>
      <c r="AB1064" s="3"/>
      <c r="AC1064">
        <f t="shared" si="296"/>
        <v>95651353.086145237</v>
      </c>
      <c r="AD1064">
        <f t="shared" si="297"/>
        <v>0.93436501375494851</v>
      </c>
    </row>
    <row r="1065" spans="1:30" x14ac:dyDescent="0.45">
      <c r="A1065" s="3" t="s">
        <v>24</v>
      </c>
      <c r="B1065">
        <v>18811379</v>
      </c>
      <c r="C1065">
        <v>1214308</v>
      </c>
      <c r="D1065">
        <v>43118</v>
      </c>
      <c r="F1065" s="3"/>
      <c r="G1065" s="3"/>
      <c r="H1065" s="3"/>
      <c r="I1065" s="3"/>
      <c r="J1065" s="3"/>
      <c r="K1065" s="3"/>
      <c r="L1065" s="3"/>
      <c r="M1065" s="3"/>
      <c r="N1065" s="3">
        <v>2.4585723137428261</v>
      </c>
      <c r="O1065" s="4"/>
      <c r="P1065" s="3" t="s">
        <v>24</v>
      </c>
      <c r="Q1065" s="3">
        <f t="shared" si="308"/>
        <v>46249135.592723213</v>
      </c>
      <c r="R1065" s="3">
        <f t="shared" si="308"/>
        <v>2985464.0291564236</v>
      </c>
      <c r="S1065" s="3">
        <f t="shared" si="308"/>
        <v>106008.72102396318</v>
      </c>
      <c r="T1065" s="3"/>
      <c r="U1065" s="3"/>
      <c r="V1065" s="3"/>
      <c r="W1065" s="3"/>
      <c r="X1065" s="3"/>
      <c r="Y1065" s="3"/>
      <c r="Z1065" s="3"/>
      <c r="AA1065" s="3"/>
      <c r="AB1065" s="3"/>
      <c r="AC1065">
        <f t="shared" si="296"/>
        <v>49340608.342903599</v>
      </c>
      <c r="AD1065">
        <f t="shared" si="297"/>
        <v>0.93734425143898703</v>
      </c>
    </row>
    <row r="1066" spans="1:30" x14ac:dyDescent="0.45">
      <c r="A1066" s="3" t="s">
        <v>25</v>
      </c>
      <c r="B1066">
        <v>19360785</v>
      </c>
      <c r="C1066">
        <v>1295211</v>
      </c>
      <c r="D1066">
        <v>44396</v>
      </c>
      <c r="F1066" s="3"/>
      <c r="G1066" s="3"/>
      <c r="H1066" s="3"/>
      <c r="I1066" s="3"/>
      <c r="J1066" s="3"/>
      <c r="K1066" s="3"/>
      <c r="L1066" s="3"/>
      <c r="M1066" s="3"/>
      <c r="N1066" s="3">
        <v>5.7441821194253215</v>
      </c>
      <c r="O1066" s="4"/>
      <c r="P1066" s="3" t="s">
        <v>25</v>
      </c>
      <c r="Q1066" s="3">
        <f t="shared" si="308"/>
        <v>111211875.01503797</v>
      </c>
      <c r="R1066" s="3">
        <f t="shared" si="308"/>
        <v>7439927.8670829898</v>
      </c>
      <c r="S1066" s="3">
        <f t="shared" si="308"/>
        <v>255018.70937400658</v>
      </c>
      <c r="T1066" s="3"/>
      <c r="U1066" s="3"/>
      <c r="V1066" s="3"/>
      <c r="W1066" s="3"/>
      <c r="X1066" s="3"/>
      <c r="Y1066" s="3"/>
      <c r="Z1066" s="3"/>
      <c r="AA1066" s="3"/>
      <c r="AB1066" s="3"/>
      <c r="AC1066">
        <f t="shared" si="296"/>
        <v>118906821.59149496</v>
      </c>
      <c r="AD1066">
        <f t="shared" si="297"/>
        <v>0.93528591149384999</v>
      </c>
    </row>
    <row r="1067" spans="1:30" ht="15.75" x14ac:dyDescent="0.5">
      <c r="A1067" s="1" t="s">
        <v>26</v>
      </c>
      <c r="B1067" s="3">
        <f t="shared" ref="B1067:M1067" si="309">AVERAGE(B1057:B1061)</f>
        <v>11028304</v>
      </c>
      <c r="C1067" s="3">
        <f t="shared" si="309"/>
        <v>1175874.5</v>
      </c>
      <c r="D1067" s="3">
        <f t="shared" si="309"/>
        <v>31121.25</v>
      </c>
      <c r="E1067" s="3" t="e">
        <f t="shared" si="309"/>
        <v>#DIV/0!</v>
      </c>
      <c r="F1067" s="3" t="e">
        <f t="shared" si="309"/>
        <v>#DIV/0!</v>
      </c>
      <c r="G1067" s="3" t="e">
        <f t="shared" si="309"/>
        <v>#DIV/0!</v>
      </c>
      <c r="H1067" s="3" t="e">
        <f t="shared" si="309"/>
        <v>#DIV/0!</v>
      </c>
      <c r="I1067" s="3" t="e">
        <f t="shared" si="309"/>
        <v>#DIV/0!</v>
      </c>
      <c r="J1067" s="3" t="e">
        <f t="shared" si="309"/>
        <v>#DIV/0!</v>
      </c>
      <c r="K1067" s="3" t="e">
        <f t="shared" si="309"/>
        <v>#DIV/0!</v>
      </c>
      <c r="L1067" s="3" t="e">
        <f t="shared" si="309"/>
        <v>#DIV/0!</v>
      </c>
      <c r="M1067" s="3" t="e">
        <f t="shared" si="309"/>
        <v>#DIV/0!</v>
      </c>
      <c r="N1067" s="3"/>
      <c r="O1067" s="4"/>
      <c r="P1067" s="1" t="s">
        <v>26</v>
      </c>
      <c r="Q1067" s="3">
        <f>AVERAGE(Q1057:Q1061)</f>
        <v>143376598.3909575</v>
      </c>
      <c r="R1067" s="3">
        <f>AVERAGE(R1057:R1061)</f>
        <v>14804956.539809788</v>
      </c>
      <c r="S1067" s="3">
        <f>AVERAGE(S1057:S1061)</f>
        <v>429228.9758756833</v>
      </c>
      <c r="T1067" s="3"/>
      <c r="U1067" s="3"/>
      <c r="V1067" s="3"/>
      <c r="W1067" s="3"/>
      <c r="X1067" s="3"/>
      <c r="Y1067" s="3"/>
      <c r="Z1067" s="3"/>
      <c r="AA1067" s="3"/>
      <c r="AB1067" s="3"/>
      <c r="AC1067">
        <f t="shared" si="296"/>
        <v>158610783.90664297</v>
      </c>
      <c r="AD1067">
        <f t="shared" si="297"/>
        <v>0.90395239755796053</v>
      </c>
    </row>
    <row r="1068" spans="1:30" ht="15.75" x14ac:dyDescent="0.5">
      <c r="A1068" s="1" t="s">
        <v>27</v>
      </c>
      <c r="B1068" s="3">
        <f>AVERAGE(B1062:B1066)</f>
        <v>14389174.199999999</v>
      </c>
      <c r="C1068" s="3">
        <f t="shared" ref="C1068:M1068" si="310">AVERAGE(C1062:C1066)</f>
        <v>1222199.75</v>
      </c>
      <c r="D1068" s="3">
        <f t="shared" si="310"/>
        <v>35505.25</v>
      </c>
      <c r="E1068" s="3" t="e">
        <f t="shared" si="310"/>
        <v>#DIV/0!</v>
      </c>
      <c r="F1068" s="3" t="e">
        <f t="shared" si="310"/>
        <v>#DIV/0!</v>
      </c>
      <c r="G1068" s="3" t="e">
        <f t="shared" si="310"/>
        <v>#DIV/0!</v>
      </c>
      <c r="H1068" s="3" t="e">
        <f t="shared" si="310"/>
        <v>#DIV/0!</v>
      </c>
      <c r="I1068" s="3" t="e">
        <f t="shared" si="310"/>
        <v>#DIV/0!</v>
      </c>
      <c r="J1068" s="3" t="e">
        <f t="shared" si="310"/>
        <v>#DIV/0!</v>
      </c>
      <c r="K1068" s="3" t="e">
        <f t="shared" si="310"/>
        <v>#DIV/0!</v>
      </c>
      <c r="L1068" s="3" t="e">
        <f t="shared" si="310"/>
        <v>#DIV/0!</v>
      </c>
      <c r="M1068" s="3" t="e">
        <f t="shared" si="310"/>
        <v>#DIV/0!</v>
      </c>
      <c r="N1068" s="3"/>
      <c r="O1068" s="4"/>
      <c r="P1068" s="1" t="s">
        <v>27</v>
      </c>
      <c r="Q1068" s="3">
        <f>AVERAGE(Q1062:Q1066)</f>
        <v>66130573.156179205</v>
      </c>
      <c r="R1068" s="3">
        <f t="shared" ref="R1068:S1068" si="311">AVERAGE(R1062:R1066)</f>
        <v>5627937.7275320627</v>
      </c>
      <c r="S1068" s="3">
        <f t="shared" si="311"/>
        <v>160420.64308813686</v>
      </c>
      <c r="T1068" s="3"/>
      <c r="U1068" s="3"/>
      <c r="V1068" s="3"/>
      <c r="W1068" s="3"/>
      <c r="X1068" s="3"/>
      <c r="Y1068" s="3"/>
      <c r="Z1068" s="3"/>
      <c r="AA1068" s="3"/>
      <c r="AB1068" s="3"/>
      <c r="AC1068">
        <f t="shared" si="296"/>
        <v>71918931.526799396</v>
      </c>
      <c r="AD1068">
        <f t="shared" si="297"/>
        <v>0.91951551215046545</v>
      </c>
    </row>
    <row r="1069" spans="1:30" ht="15.75" x14ac:dyDescent="0.5">
      <c r="A1069" s="1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6"/>
      <c r="P1069" s="1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>
        <f t="shared" si="296"/>
        <v>0</v>
      </c>
      <c r="AD1069" t="e">
        <f t="shared" si="297"/>
        <v>#DIV/0!</v>
      </c>
    </row>
    <row r="1070" spans="1:30" x14ac:dyDescent="0.4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>
        <f t="shared" si="296"/>
        <v>0</v>
      </c>
      <c r="AD1070" t="e">
        <f t="shared" si="297"/>
        <v>#DIV/0!</v>
      </c>
    </row>
    <row r="1071" spans="1:30" x14ac:dyDescent="0.4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>
        <f t="shared" si="296"/>
        <v>0</v>
      </c>
      <c r="AD1071" t="e">
        <f t="shared" si="297"/>
        <v>#DIV/0!</v>
      </c>
    </row>
    <row r="1072" spans="1:30" ht="15.75" x14ac:dyDescent="0.5">
      <c r="A1072" s="1" t="s">
        <v>0</v>
      </c>
      <c r="B1072" s="2" t="s">
        <v>90</v>
      </c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3"/>
      <c r="N1072" s="3"/>
      <c r="O1072" s="4"/>
      <c r="P1072" s="1" t="s">
        <v>2</v>
      </c>
      <c r="Q1072" s="2" t="str">
        <f>B1072</f>
        <v>6-Methylnicotinamide</v>
      </c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3"/>
      <c r="AC1072">
        <f t="shared" si="296"/>
        <v>0</v>
      </c>
      <c r="AD1072" t="e">
        <f t="shared" si="297"/>
        <v>#VALUE!</v>
      </c>
    </row>
    <row r="1073" spans="1:30" x14ac:dyDescent="0.45">
      <c r="A1073" s="3"/>
      <c r="B1073" s="5" t="s">
        <v>3</v>
      </c>
      <c r="C1073" s="5" t="s">
        <v>4</v>
      </c>
      <c r="D1073" s="5" t="s">
        <v>5</v>
      </c>
      <c r="E1073" s="5" t="s">
        <v>6</v>
      </c>
      <c r="F1073" s="5" t="s">
        <v>7</v>
      </c>
      <c r="G1073" s="5" t="s">
        <v>8</v>
      </c>
      <c r="H1073" s="5" t="s">
        <v>9</v>
      </c>
      <c r="I1073" s="5" t="s">
        <v>10</v>
      </c>
      <c r="J1073" s="5" t="s">
        <v>11</v>
      </c>
      <c r="K1073" s="5" t="s">
        <v>12</v>
      </c>
      <c r="L1073" s="5" t="s">
        <v>13</v>
      </c>
      <c r="M1073" s="5" t="s">
        <v>14</v>
      </c>
      <c r="N1073" s="5" t="s">
        <v>15</v>
      </c>
      <c r="O1073" s="4"/>
      <c r="P1073" s="3"/>
      <c r="Q1073" s="5" t="s">
        <v>3</v>
      </c>
      <c r="R1073" s="5" t="s">
        <v>4</v>
      </c>
      <c r="S1073" s="5" t="s">
        <v>5</v>
      </c>
      <c r="T1073" s="5" t="s">
        <v>6</v>
      </c>
      <c r="U1073" s="5" t="s">
        <v>7</v>
      </c>
      <c r="V1073" s="5" t="s">
        <v>8</v>
      </c>
      <c r="W1073" s="5" t="s">
        <v>9</v>
      </c>
      <c r="X1073" s="5" t="s">
        <v>10</v>
      </c>
      <c r="Y1073" s="5" t="s">
        <v>11</v>
      </c>
      <c r="Z1073" s="5" t="s">
        <v>12</v>
      </c>
      <c r="AA1073" s="5" t="s">
        <v>13</v>
      </c>
      <c r="AB1073" s="5" t="s">
        <v>14</v>
      </c>
      <c r="AC1073">
        <f t="shared" si="296"/>
        <v>0</v>
      </c>
      <c r="AD1073" t="e">
        <f t="shared" si="297"/>
        <v>#VALUE!</v>
      </c>
    </row>
    <row r="1074" spans="1:30" x14ac:dyDescent="0.45">
      <c r="A1074" s="3" t="s">
        <v>16</v>
      </c>
      <c r="B1074">
        <v>4002378</v>
      </c>
      <c r="C1074">
        <v>163173</v>
      </c>
      <c r="F1074" s="3"/>
      <c r="G1074" s="3"/>
      <c r="H1074" s="3"/>
      <c r="I1074" s="3"/>
      <c r="J1074" s="3"/>
      <c r="K1074" s="3"/>
      <c r="L1074" s="3"/>
      <c r="M1074" s="3"/>
      <c r="N1074" s="3">
        <v>3.6634621409977131</v>
      </c>
      <c r="O1074" s="4"/>
      <c r="P1074" s="3" t="s">
        <v>16</v>
      </c>
      <c r="Q1074" s="3">
        <f>B1074*$N1074</f>
        <v>14662560.276962144</v>
      </c>
      <c r="R1074" s="3">
        <f t="shared" ref="R1074:R1083" si="312">C1074*$N1074</f>
        <v>597778.10793301987</v>
      </c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>
        <f t="shared" si="296"/>
        <v>15260338.384895165</v>
      </c>
      <c r="AD1074">
        <f t="shared" si="297"/>
        <v>0.96082799130295127</v>
      </c>
    </row>
    <row r="1075" spans="1:30" x14ac:dyDescent="0.45">
      <c r="A1075" s="3" t="s">
        <v>17</v>
      </c>
      <c r="B1075">
        <v>82417243</v>
      </c>
      <c r="C1075">
        <v>4944751</v>
      </c>
      <c r="F1075" s="3"/>
      <c r="G1075" s="3"/>
      <c r="H1075" s="3"/>
      <c r="I1075" s="3"/>
      <c r="J1075" s="3"/>
      <c r="K1075" s="3"/>
      <c r="L1075" s="3"/>
      <c r="M1075" s="3"/>
      <c r="N1075" s="3">
        <v>52.663271584675194</v>
      </c>
      <c r="O1075" s="4"/>
      <c r="P1075" s="3" t="s">
        <v>17</v>
      </c>
      <c r="Q1075" s="3">
        <f t="shared" ref="Q1075:Q1083" si="313">B1075*$N1075</f>
        <v>4340361651.3691702</v>
      </c>
      <c r="R1075" s="3">
        <f t="shared" si="312"/>
        <v>260406764.83159426</v>
      </c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>
        <f t="shared" si="296"/>
        <v>4600768416.2007647</v>
      </c>
      <c r="AD1075">
        <f t="shared" si="297"/>
        <v>0.94339928871129008</v>
      </c>
    </row>
    <row r="1076" spans="1:30" x14ac:dyDescent="0.45">
      <c r="A1076" s="3" t="s">
        <v>18</v>
      </c>
      <c r="B1076">
        <v>129332717</v>
      </c>
      <c r="C1076">
        <v>9083157</v>
      </c>
      <c r="F1076" s="3"/>
      <c r="G1076" s="3"/>
      <c r="H1076" s="3"/>
      <c r="I1076" s="3"/>
      <c r="J1076" s="3"/>
      <c r="K1076" s="3"/>
      <c r="L1076" s="3"/>
      <c r="M1076" s="3"/>
      <c r="N1076" s="3">
        <v>5.27428246560173</v>
      </c>
      <c r="O1076" s="4"/>
      <c r="P1076" s="3" t="s">
        <v>18</v>
      </c>
      <c r="Q1076" s="3">
        <f t="shared" si="313"/>
        <v>682137281.5017308</v>
      </c>
      <c r="R1076" s="3">
        <f t="shared" si="312"/>
        <v>47907135.697407611</v>
      </c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>
        <f t="shared" si="296"/>
        <v>730044417.1991384</v>
      </c>
      <c r="AD1076">
        <f t="shared" si="297"/>
        <v>0.93437777953126966</v>
      </c>
    </row>
    <row r="1077" spans="1:30" x14ac:dyDescent="0.45">
      <c r="A1077" s="3" t="s">
        <v>19</v>
      </c>
      <c r="B1077">
        <v>229774160</v>
      </c>
      <c r="C1077">
        <v>16076927</v>
      </c>
      <c r="F1077" s="3"/>
      <c r="G1077" s="3"/>
      <c r="H1077" s="3"/>
      <c r="I1077" s="3"/>
      <c r="J1077" s="3"/>
      <c r="K1077" s="3"/>
      <c r="L1077" s="3"/>
      <c r="M1077" s="3"/>
      <c r="N1077" s="3">
        <v>1</v>
      </c>
      <c r="O1077" s="4"/>
      <c r="P1077" s="3" t="s">
        <v>19</v>
      </c>
      <c r="Q1077" s="3">
        <f t="shared" si="313"/>
        <v>229774160</v>
      </c>
      <c r="R1077" s="3">
        <f t="shared" si="312"/>
        <v>16076927</v>
      </c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>
        <f t="shared" si="296"/>
        <v>245851087</v>
      </c>
      <c r="AD1077">
        <f t="shared" si="297"/>
        <v>0.93460705341522443</v>
      </c>
    </row>
    <row r="1078" spans="1:30" x14ac:dyDescent="0.45">
      <c r="A1078" s="3" t="s">
        <v>20</v>
      </c>
      <c r="B1078">
        <v>80014673</v>
      </c>
      <c r="C1078">
        <v>4815604</v>
      </c>
      <c r="F1078" s="3"/>
      <c r="G1078" s="3"/>
      <c r="H1078" s="3"/>
      <c r="I1078" s="3"/>
      <c r="J1078" s="3"/>
      <c r="K1078" s="3"/>
      <c r="L1078" s="3"/>
      <c r="M1078" s="3"/>
      <c r="N1078" s="3">
        <v>9.4133004498598787</v>
      </c>
      <c r="O1078" s="4"/>
      <c r="P1078" s="3" t="s">
        <v>20</v>
      </c>
      <c r="Q1078" s="3">
        <f t="shared" si="313"/>
        <v>753202157.34629107</v>
      </c>
      <c r="R1078" s="3">
        <f t="shared" si="312"/>
        <v>45330727.299547032</v>
      </c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>
        <f t="shared" si="296"/>
        <v>798532884.64583814</v>
      </c>
      <c r="AD1078">
        <f t="shared" si="297"/>
        <v>0.94323248525995018</v>
      </c>
    </row>
    <row r="1079" spans="1:30" x14ac:dyDescent="0.45">
      <c r="A1079" s="3" t="s">
        <v>21</v>
      </c>
      <c r="B1079">
        <v>219835212</v>
      </c>
      <c r="C1079">
        <v>14850565</v>
      </c>
      <c r="F1079" s="3"/>
      <c r="G1079" s="3"/>
      <c r="H1079" s="3"/>
      <c r="I1079" s="3"/>
      <c r="J1079" s="3"/>
      <c r="K1079" s="3"/>
      <c r="L1079" s="3"/>
      <c r="M1079" s="3"/>
      <c r="N1079" s="3">
        <v>3.3537949993383345</v>
      </c>
      <c r="O1079" s="4"/>
      <c r="P1079" s="3" t="s">
        <v>21</v>
      </c>
      <c r="Q1079" s="3">
        <f t="shared" si="313"/>
        <v>737282234.68408263</v>
      </c>
      <c r="R1079" s="3">
        <f t="shared" si="312"/>
        <v>49805750.634348892</v>
      </c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>
        <f t="shared" si="296"/>
        <v>787087985.3184315</v>
      </c>
      <c r="AD1079">
        <f t="shared" si="297"/>
        <v>0.93672149548287287</v>
      </c>
    </row>
    <row r="1080" spans="1:30" x14ac:dyDescent="0.45">
      <c r="A1080" s="3" t="s">
        <v>22</v>
      </c>
      <c r="B1080">
        <v>2376899</v>
      </c>
      <c r="C1080">
        <v>82092</v>
      </c>
      <c r="F1080" s="3"/>
      <c r="G1080" s="3"/>
      <c r="H1080" s="3"/>
      <c r="I1080" s="3"/>
      <c r="J1080" s="3"/>
      <c r="K1080" s="3"/>
      <c r="L1080" s="3"/>
      <c r="M1080" s="3"/>
      <c r="N1080" s="3">
        <v>3.7705854651120836</v>
      </c>
      <c r="O1080" s="4"/>
      <c r="P1080" s="3" t="s">
        <v>22</v>
      </c>
      <c r="Q1080" s="3">
        <f t="shared" si="313"/>
        <v>8962300.8214394469</v>
      </c>
      <c r="R1080" s="3">
        <f t="shared" si="312"/>
        <v>309534.90200198116</v>
      </c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>
        <f t="shared" si="296"/>
        <v>9271835.7234414276</v>
      </c>
      <c r="AD1080">
        <f t="shared" si="297"/>
        <v>0.96661557525017383</v>
      </c>
    </row>
    <row r="1081" spans="1:30" x14ac:dyDescent="0.45">
      <c r="A1081" s="3" t="s">
        <v>23</v>
      </c>
      <c r="B1081">
        <v>38857989</v>
      </c>
      <c r="C1081">
        <v>1966511</v>
      </c>
      <c r="F1081" s="3"/>
      <c r="G1081" s="3"/>
      <c r="H1081" s="3"/>
      <c r="I1081" s="3"/>
      <c r="J1081" s="3"/>
      <c r="K1081" s="3"/>
      <c r="L1081" s="3"/>
      <c r="M1081" s="3"/>
      <c r="N1081" s="3">
        <v>10.154589962199262</v>
      </c>
      <c r="O1081" s="4"/>
      <c r="P1081" s="3" t="s">
        <v>23</v>
      </c>
      <c r="Q1081" s="3">
        <f t="shared" si="313"/>
        <v>394586945.05064934</v>
      </c>
      <c r="R1081" s="3">
        <f t="shared" si="312"/>
        <v>19969112.861154433</v>
      </c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>
        <f t="shared" si="296"/>
        <v>414556057.91180378</v>
      </c>
      <c r="AD1081">
        <f t="shared" si="297"/>
        <v>0.95183012651716492</v>
      </c>
    </row>
    <row r="1082" spans="1:30" x14ac:dyDescent="0.45">
      <c r="A1082" s="3" t="s">
        <v>24</v>
      </c>
      <c r="B1082">
        <v>48198354</v>
      </c>
      <c r="C1082">
        <v>2539198</v>
      </c>
      <c r="F1082" s="3"/>
      <c r="G1082" s="3"/>
      <c r="H1082" s="3"/>
      <c r="I1082" s="3"/>
      <c r="J1082" s="3"/>
      <c r="K1082" s="3"/>
      <c r="L1082" s="3"/>
      <c r="M1082" s="3"/>
      <c r="N1082" s="3">
        <v>2.4585723137428261</v>
      </c>
      <c r="O1082" s="4"/>
      <c r="P1082" s="3" t="s">
        <v>24</v>
      </c>
      <c r="Q1082" s="3">
        <f t="shared" si="313"/>
        <v>118499138.7123758</v>
      </c>
      <c r="R1082" s="3">
        <f t="shared" si="312"/>
        <v>6242801.9019111563</v>
      </c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>
        <f t="shared" si="296"/>
        <v>124741940.61428696</v>
      </c>
      <c r="AD1082">
        <f t="shared" si="297"/>
        <v>0.9499542666149916</v>
      </c>
    </row>
    <row r="1083" spans="1:30" x14ac:dyDescent="0.45">
      <c r="A1083" s="3" t="s">
        <v>25</v>
      </c>
      <c r="B1083">
        <v>37396016</v>
      </c>
      <c r="C1083">
        <v>2081815</v>
      </c>
      <c r="F1083" s="3"/>
      <c r="G1083" s="3"/>
      <c r="H1083" s="3"/>
      <c r="I1083" s="3"/>
      <c r="J1083" s="3"/>
      <c r="K1083" s="3"/>
      <c r="L1083" s="3"/>
      <c r="M1083" s="3"/>
      <c r="N1083" s="3">
        <v>5.7441821194253215</v>
      </c>
      <c r="O1083" s="4"/>
      <c r="P1083" s="3" t="s">
        <v>25</v>
      </c>
      <c r="Q1083" s="3">
        <f t="shared" si="313"/>
        <v>214809526.44494325</v>
      </c>
      <c r="R1083" s="3">
        <f t="shared" si="312"/>
        <v>11958324.498951426</v>
      </c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>
        <f t="shared" si="296"/>
        <v>226767850.94389468</v>
      </c>
      <c r="AD1083">
        <f t="shared" si="297"/>
        <v>0.9472662264550451</v>
      </c>
    </row>
    <row r="1084" spans="1:30" ht="15.75" x14ac:dyDescent="0.5">
      <c r="A1084" s="1" t="s">
        <v>26</v>
      </c>
      <c r="B1084" s="3">
        <f t="shared" ref="B1084:M1084" si="314">AVERAGE(B1074:B1078)</f>
        <v>105108234.2</v>
      </c>
      <c r="C1084" s="3">
        <f t="shared" si="314"/>
        <v>7016722.4000000004</v>
      </c>
      <c r="D1084" s="3" t="e">
        <f t="shared" si="314"/>
        <v>#DIV/0!</v>
      </c>
      <c r="E1084" s="3" t="e">
        <f t="shared" si="314"/>
        <v>#DIV/0!</v>
      </c>
      <c r="F1084" s="3" t="e">
        <f t="shared" si="314"/>
        <v>#DIV/0!</v>
      </c>
      <c r="G1084" s="3" t="e">
        <f t="shared" si="314"/>
        <v>#DIV/0!</v>
      </c>
      <c r="H1084" s="3" t="e">
        <f t="shared" si="314"/>
        <v>#DIV/0!</v>
      </c>
      <c r="I1084" s="3" t="e">
        <f t="shared" si="314"/>
        <v>#DIV/0!</v>
      </c>
      <c r="J1084" s="3" t="e">
        <f t="shared" si="314"/>
        <v>#DIV/0!</v>
      </c>
      <c r="K1084" s="3" t="e">
        <f t="shared" si="314"/>
        <v>#DIV/0!</v>
      </c>
      <c r="L1084" s="3" t="e">
        <f t="shared" si="314"/>
        <v>#DIV/0!</v>
      </c>
      <c r="M1084" s="3" t="e">
        <f t="shared" si="314"/>
        <v>#DIV/0!</v>
      </c>
      <c r="N1084" s="3"/>
      <c r="O1084" s="4"/>
      <c r="P1084" s="1" t="s">
        <v>26</v>
      </c>
      <c r="Q1084" s="3">
        <f>AVERAGE(Q1074:Q1078)</f>
        <v>1204027562.0988307</v>
      </c>
      <c r="R1084" s="3">
        <f>AVERAGE(R1074:R1078)</f>
        <v>74063866.587296382</v>
      </c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>
        <f t="shared" si="296"/>
        <v>1278091428.6861272</v>
      </c>
      <c r="AD1084">
        <f t="shared" si="297"/>
        <v>0.94205119843152862</v>
      </c>
    </row>
    <row r="1085" spans="1:30" ht="15.75" x14ac:dyDescent="0.5">
      <c r="A1085" s="1" t="s">
        <v>27</v>
      </c>
      <c r="B1085" s="3">
        <f>AVERAGE(B1079:B1083)</f>
        <v>69332894</v>
      </c>
      <c r="C1085" s="3">
        <f t="shared" ref="C1085:M1085" si="315">AVERAGE(C1079:C1083)</f>
        <v>4304036.2</v>
      </c>
      <c r="D1085" s="3" t="e">
        <f t="shared" si="315"/>
        <v>#DIV/0!</v>
      </c>
      <c r="E1085" s="3" t="e">
        <f t="shared" si="315"/>
        <v>#DIV/0!</v>
      </c>
      <c r="F1085" s="3" t="e">
        <f t="shared" si="315"/>
        <v>#DIV/0!</v>
      </c>
      <c r="G1085" s="3" t="e">
        <f t="shared" si="315"/>
        <v>#DIV/0!</v>
      </c>
      <c r="H1085" s="3" t="e">
        <f t="shared" si="315"/>
        <v>#DIV/0!</v>
      </c>
      <c r="I1085" s="3" t="e">
        <f t="shared" si="315"/>
        <v>#DIV/0!</v>
      </c>
      <c r="J1085" s="3" t="e">
        <f t="shared" si="315"/>
        <v>#DIV/0!</v>
      </c>
      <c r="K1085" s="3" t="e">
        <f t="shared" si="315"/>
        <v>#DIV/0!</v>
      </c>
      <c r="L1085" s="3" t="e">
        <f t="shared" si="315"/>
        <v>#DIV/0!</v>
      </c>
      <c r="M1085" s="3" t="e">
        <f t="shared" si="315"/>
        <v>#DIV/0!</v>
      </c>
      <c r="N1085" s="3"/>
      <c r="O1085" s="4"/>
      <c r="P1085" s="1" t="s">
        <v>27</v>
      </c>
      <c r="Q1085" s="3">
        <f>AVERAGE(Q1079:Q1083)</f>
        <v>294828029.14269811</v>
      </c>
      <c r="R1085" s="3">
        <f t="shared" ref="R1085" si="316">AVERAGE(R1079:R1083)</f>
        <v>17657104.959673576</v>
      </c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>
        <f t="shared" si="296"/>
        <v>312485134.10237169</v>
      </c>
      <c r="AD1085">
        <f t="shared" si="297"/>
        <v>0.94349457611673448</v>
      </c>
    </row>
    <row r="1086" spans="1:30" ht="15.75" x14ac:dyDescent="0.5">
      <c r="A1086" s="1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6"/>
      <c r="P1086" s="1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>
        <f t="shared" si="296"/>
        <v>0</v>
      </c>
      <c r="AD1086" t="e">
        <f t="shared" si="297"/>
        <v>#DIV/0!</v>
      </c>
    </row>
    <row r="1087" spans="1:30" x14ac:dyDescent="0.45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>
        <f t="shared" si="296"/>
        <v>0</v>
      </c>
      <c r="AD1087" t="e">
        <f t="shared" si="297"/>
        <v>#DIV/0!</v>
      </c>
    </row>
    <row r="1088" spans="1:30" x14ac:dyDescent="0.45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>
        <f t="shared" si="296"/>
        <v>0</v>
      </c>
      <c r="AD1088" t="e">
        <f t="shared" si="297"/>
        <v>#DIV/0!</v>
      </c>
    </row>
    <row r="1089" spans="1:30" ht="15.75" x14ac:dyDescent="0.5">
      <c r="A1089" s="1" t="s">
        <v>0</v>
      </c>
      <c r="B1089" s="2" t="s">
        <v>91</v>
      </c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3"/>
      <c r="N1089" s="3"/>
      <c r="O1089" s="4"/>
      <c r="P1089" s="1" t="s">
        <v>2</v>
      </c>
      <c r="Q1089" s="2" t="str">
        <f>B1089</f>
        <v>6-Phosphogluconolactone</v>
      </c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3"/>
      <c r="AC1089">
        <f t="shared" si="296"/>
        <v>0</v>
      </c>
      <c r="AD1089" t="e">
        <f t="shared" si="297"/>
        <v>#VALUE!</v>
      </c>
    </row>
    <row r="1090" spans="1:30" x14ac:dyDescent="0.45">
      <c r="A1090" s="3"/>
      <c r="B1090" s="5" t="s">
        <v>3</v>
      </c>
      <c r="C1090" s="5" t="s">
        <v>4</v>
      </c>
      <c r="D1090" s="5" t="s">
        <v>5</v>
      </c>
      <c r="E1090" s="5" t="s">
        <v>6</v>
      </c>
      <c r="F1090" s="5" t="s">
        <v>7</v>
      </c>
      <c r="G1090" s="5" t="s">
        <v>8</v>
      </c>
      <c r="H1090" s="5" t="s">
        <v>9</v>
      </c>
      <c r="I1090" s="5" t="s">
        <v>10</v>
      </c>
      <c r="J1090" s="5" t="s">
        <v>11</v>
      </c>
      <c r="K1090" s="5" t="s">
        <v>12</v>
      </c>
      <c r="L1090" s="5" t="s">
        <v>13</v>
      </c>
      <c r="M1090" s="5" t="s">
        <v>14</v>
      </c>
      <c r="N1090" s="5" t="s">
        <v>15</v>
      </c>
      <c r="O1090" s="4"/>
      <c r="P1090" s="3"/>
      <c r="Q1090" s="5" t="s">
        <v>3</v>
      </c>
      <c r="R1090" s="5" t="s">
        <v>4</v>
      </c>
      <c r="S1090" s="5" t="s">
        <v>5</v>
      </c>
      <c r="T1090" s="5" t="s">
        <v>6</v>
      </c>
      <c r="U1090" s="5" t="s">
        <v>7</v>
      </c>
      <c r="V1090" s="5" t="s">
        <v>8</v>
      </c>
      <c r="W1090" s="5" t="s">
        <v>9</v>
      </c>
      <c r="X1090" s="5" t="s">
        <v>10</v>
      </c>
      <c r="Y1090" s="5" t="s">
        <v>11</v>
      </c>
      <c r="Z1090" s="5" t="s">
        <v>12</v>
      </c>
      <c r="AA1090" s="5" t="s">
        <v>13</v>
      </c>
      <c r="AB1090" s="5" t="s">
        <v>14</v>
      </c>
      <c r="AC1090">
        <f t="shared" si="296"/>
        <v>0</v>
      </c>
      <c r="AD1090" t="e">
        <f t="shared" si="297"/>
        <v>#VALUE!</v>
      </c>
    </row>
    <row r="1091" spans="1:30" x14ac:dyDescent="0.45">
      <c r="A1091" s="3" t="s">
        <v>16</v>
      </c>
      <c r="F1091" s="3"/>
      <c r="G1091" s="3"/>
      <c r="H1091" s="3"/>
      <c r="I1091" s="3"/>
      <c r="J1091" s="3"/>
      <c r="K1091" s="3"/>
      <c r="L1091" s="3"/>
      <c r="M1091" s="3"/>
      <c r="N1091" s="3">
        <v>3.6634621409977131</v>
      </c>
      <c r="O1091" s="4"/>
      <c r="P1091" s="3" t="s">
        <v>16</v>
      </c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>
        <f t="shared" si="296"/>
        <v>0</v>
      </c>
      <c r="AD1091" t="e">
        <f t="shared" si="297"/>
        <v>#DIV/0!</v>
      </c>
    </row>
    <row r="1092" spans="1:30" x14ac:dyDescent="0.45">
      <c r="A1092" s="3" t="s">
        <v>17</v>
      </c>
      <c r="B1092">
        <v>97441</v>
      </c>
      <c r="F1092" s="3"/>
      <c r="G1092" s="3"/>
      <c r="H1092" s="3"/>
      <c r="I1092" s="3"/>
      <c r="J1092" s="3"/>
      <c r="K1092" s="3"/>
      <c r="L1092" s="3"/>
      <c r="M1092" s="3"/>
      <c r="N1092" s="3">
        <v>52.663271584675194</v>
      </c>
      <c r="O1092" s="4"/>
      <c r="P1092" s="3" t="s">
        <v>17</v>
      </c>
      <c r="Q1092" s="3">
        <f t="shared" ref="Q1092:Q1100" si="317">B1092*$N1092</f>
        <v>5131561.8464823356</v>
      </c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>
        <f t="shared" ref="AC1092:AC1155" si="318">SUM(Q1092:AB1092)</f>
        <v>5131561.8464823356</v>
      </c>
      <c r="AD1092">
        <f t="shared" ref="AD1092:AD1155" si="319">Q1092/AC1092</f>
        <v>1</v>
      </c>
    </row>
    <row r="1093" spans="1:30" x14ac:dyDescent="0.45">
      <c r="A1093" s="3" t="s">
        <v>18</v>
      </c>
      <c r="B1093">
        <v>118069</v>
      </c>
      <c r="F1093" s="3"/>
      <c r="G1093" s="3"/>
      <c r="H1093" s="3"/>
      <c r="I1093" s="3"/>
      <c r="J1093" s="3"/>
      <c r="K1093" s="3"/>
      <c r="L1093" s="3"/>
      <c r="M1093" s="3"/>
      <c r="N1093" s="3">
        <v>5.27428246560173</v>
      </c>
      <c r="O1093" s="4"/>
      <c r="P1093" s="3" t="s">
        <v>18</v>
      </c>
      <c r="Q1093" s="3">
        <f t="shared" si="317"/>
        <v>622729.25643113069</v>
      </c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>
        <f t="shared" si="318"/>
        <v>622729.25643113069</v>
      </c>
      <c r="AD1093">
        <f t="shared" si="319"/>
        <v>1</v>
      </c>
    </row>
    <row r="1094" spans="1:30" x14ac:dyDescent="0.45">
      <c r="A1094" s="3" t="s">
        <v>19</v>
      </c>
      <c r="B1094">
        <v>264257</v>
      </c>
      <c r="F1094" s="3"/>
      <c r="G1094" s="3"/>
      <c r="H1094" s="3"/>
      <c r="I1094" s="3"/>
      <c r="J1094" s="3"/>
      <c r="K1094" s="3"/>
      <c r="L1094" s="3"/>
      <c r="M1094" s="3"/>
      <c r="N1094" s="3">
        <v>1</v>
      </c>
      <c r="O1094" s="4"/>
      <c r="P1094" s="3" t="s">
        <v>19</v>
      </c>
      <c r="Q1094" s="3">
        <f t="shared" si="317"/>
        <v>264257</v>
      </c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>
        <f t="shared" si="318"/>
        <v>264257</v>
      </c>
      <c r="AD1094">
        <f t="shared" si="319"/>
        <v>1</v>
      </c>
    </row>
    <row r="1095" spans="1:30" x14ac:dyDescent="0.45">
      <c r="A1095" s="3" t="s">
        <v>20</v>
      </c>
      <c r="B1095">
        <v>164929</v>
      </c>
      <c r="F1095" s="3"/>
      <c r="G1095" s="3"/>
      <c r="H1095" s="3"/>
      <c r="I1095" s="3"/>
      <c r="J1095" s="3"/>
      <c r="K1095" s="3"/>
      <c r="L1095" s="3"/>
      <c r="M1095" s="3"/>
      <c r="N1095" s="3">
        <v>9.4133004498598787</v>
      </c>
      <c r="O1095" s="4"/>
      <c r="P1095" s="3" t="s">
        <v>20</v>
      </c>
      <c r="Q1095" s="3">
        <f t="shared" si="317"/>
        <v>1552526.22989494</v>
      </c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>
        <f t="shared" si="318"/>
        <v>1552526.22989494</v>
      </c>
      <c r="AD1095">
        <f t="shared" si="319"/>
        <v>1</v>
      </c>
    </row>
    <row r="1096" spans="1:30" x14ac:dyDescent="0.45">
      <c r="A1096" s="3" t="s">
        <v>21</v>
      </c>
      <c r="B1096">
        <v>206662</v>
      </c>
      <c r="F1096" s="3"/>
      <c r="G1096" s="3"/>
      <c r="H1096" s="3"/>
      <c r="I1096" s="3"/>
      <c r="J1096" s="3"/>
      <c r="K1096" s="3"/>
      <c r="L1096" s="3"/>
      <c r="M1096" s="3"/>
      <c r="N1096" s="3">
        <v>3.3537949993383345</v>
      </c>
      <c r="O1096" s="4"/>
      <c r="P1096" s="3" t="s">
        <v>21</v>
      </c>
      <c r="Q1096" s="3">
        <f t="shared" si="317"/>
        <v>693101.98215325887</v>
      </c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>
        <f t="shared" si="318"/>
        <v>693101.98215325887</v>
      </c>
      <c r="AD1096">
        <f t="shared" si="319"/>
        <v>1</v>
      </c>
    </row>
    <row r="1097" spans="1:30" x14ac:dyDescent="0.45">
      <c r="A1097" s="3" t="s">
        <v>22</v>
      </c>
      <c r="F1097" s="3"/>
      <c r="G1097" s="3"/>
      <c r="H1097" s="3"/>
      <c r="I1097" s="3"/>
      <c r="J1097" s="3"/>
      <c r="K1097" s="3"/>
      <c r="L1097" s="3"/>
      <c r="M1097" s="3"/>
      <c r="N1097" s="3">
        <v>3.7705854651120836</v>
      </c>
      <c r="O1097" s="4"/>
      <c r="P1097" s="3" t="s">
        <v>22</v>
      </c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>
        <f t="shared" si="318"/>
        <v>0</v>
      </c>
      <c r="AD1097" t="e">
        <f t="shared" si="319"/>
        <v>#DIV/0!</v>
      </c>
    </row>
    <row r="1098" spans="1:30" x14ac:dyDescent="0.45">
      <c r="A1098" s="3" t="s">
        <v>23</v>
      </c>
      <c r="B1098">
        <v>47483</v>
      </c>
      <c r="F1098" s="3"/>
      <c r="G1098" s="3"/>
      <c r="H1098" s="3"/>
      <c r="I1098" s="3"/>
      <c r="J1098" s="3"/>
      <c r="K1098" s="3"/>
      <c r="L1098" s="3"/>
      <c r="M1098" s="3"/>
      <c r="N1098" s="3">
        <v>10.154589962199262</v>
      </c>
      <c r="O1098" s="4"/>
      <c r="P1098" s="3" t="s">
        <v>23</v>
      </c>
      <c r="Q1098" s="3">
        <f t="shared" si="317"/>
        <v>482170.39517510758</v>
      </c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>
        <f t="shared" si="318"/>
        <v>482170.39517510758</v>
      </c>
      <c r="AD1098">
        <f t="shared" si="319"/>
        <v>1</v>
      </c>
    </row>
    <row r="1099" spans="1:30" x14ac:dyDescent="0.45">
      <c r="A1099" s="3" t="s">
        <v>24</v>
      </c>
      <c r="B1099">
        <v>59216</v>
      </c>
      <c r="F1099" s="3"/>
      <c r="G1099" s="3"/>
      <c r="H1099" s="3"/>
      <c r="I1099" s="3"/>
      <c r="J1099" s="3"/>
      <c r="K1099" s="3"/>
      <c r="L1099" s="3"/>
      <c r="M1099" s="3"/>
      <c r="N1099" s="3">
        <v>2.4585723137428261</v>
      </c>
      <c r="O1099" s="4"/>
      <c r="P1099" s="3" t="s">
        <v>24</v>
      </c>
      <c r="Q1099" s="3">
        <f t="shared" si="317"/>
        <v>145586.8181305952</v>
      </c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>
        <f t="shared" si="318"/>
        <v>145586.8181305952</v>
      </c>
      <c r="AD1099">
        <f t="shared" si="319"/>
        <v>1</v>
      </c>
    </row>
    <row r="1100" spans="1:30" x14ac:dyDescent="0.45">
      <c r="A1100" s="3" t="s">
        <v>25</v>
      </c>
      <c r="B1100">
        <v>112322</v>
      </c>
      <c r="F1100" s="3"/>
      <c r="G1100" s="3"/>
      <c r="H1100" s="3"/>
      <c r="I1100" s="3"/>
      <c r="J1100" s="3"/>
      <c r="K1100" s="3"/>
      <c r="L1100" s="3"/>
      <c r="M1100" s="3"/>
      <c r="N1100" s="3">
        <v>5.7441821194253215</v>
      </c>
      <c r="O1100" s="4"/>
      <c r="P1100" s="3" t="s">
        <v>25</v>
      </c>
      <c r="Q1100" s="3">
        <f t="shared" si="317"/>
        <v>645198.02401809092</v>
      </c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>
        <f t="shared" si="318"/>
        <v>645198.02401809092</v>
      </c>
      <c r="AD1100">
        <f t="shared" si="319"/>
        <v>1</v>
      </c>
    </row>
    <row r="1101" spans="1:30" ht="15.75" x14ac:dyDescent="0.5">
      <c r="A1101" s="1" t="s">
        <v>26</v>
      </c>
      <c r="B1101" s="3">
        <f t="shared" ref="B1101:M1101" si="320">AVERAGE(B1091:B1095)</f>
        <v>161174</v>
      </c>
      <c r="C1101" s="3" t="e">
        <f t="shared" si="320"/>
        <v>#DIV/0!</v>
      </c>
      <c r="D1101" s="3" t="e">
        <f t="shared" si="320"/>
        <v>#DIV/0!</v>
      </c>
      <c r="E1101" s="3" t="e">
        <f t="shared" si="320"/>
        <v>#DIV/0!</v>
      </c>
      <c r="F1101" s="3" t="e">
        <f t="shared" si="320"/>
        <v>#DIV/0!</v>
      </c>
      <c r="G1101" s="3" t="e">
        <f t="shared" si="320"/>
        <v>#DIV/0!</v>
      </c>
      <c r="H1101" s="3" t="e">
        <f t="shared" si="320"/>
        <v>#DIV/0!</v>
      </c>
      <c r="I1101" s="3" t="e">
        <f t="shared" si="320"/>
        <v>#DIV/0!</v>
      </c>
      <c r="J1101" s="3" t="e">
        <f t="shared" si="320"/>
        <v>#DIV/0!</v>
      </c>
      <c r="K1101" s="3" t="e">
        <f t="shared" si="320"/>
        <v>#DIV/0!</v>
      </c>
      <c r="L1101" s="3" t="e">
        <f t="shared" si="320"/>
        <v>#DIV/0!</v>
      </c>
      <c r="M1101" s="3" t="e">
        <f t="shared" si="320"/>
        <v>#DIV/0!</v>
      </c>
      <c r="N1101" s="3"/>
      <c r="O1101" s="4"/>
      <c r="P1101" s="1" t="s">
        <v>26</v>
      </c>
      <c r="Q1101" s="3">
        <f>AVERAGE(Q1091:Q1095)</f>
        <v>1892768.5832021015</v>
      </c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>
        <f t="shared" si="318"/>
        <v>1892768.5832021015</v>
      </c>
      <c r="AD1101">
        <f t="shared" si="319"/>
        <v>1</v>
      </c>
    </row>
    <row r="1102" spans="1:30" ht="15.75" x14ac:dyDescent="0.5">
      <c r="A1102" s="1" t="s">
        <v>27</v>
      </c>
      <c r="B1102" s="3">
        <f>AVERAGE(B1096:B1100)</f>
        <v>106420.75</v>
      </c>
      <c r="C1102" s="3" t="e">
        <f t="shared" ref="C1102:M1102" si="321">AVERAGE(C1096:C1100)</f>
        <v>#DIV/0!</v>
      </c>
      <c r="D1102" s="3" t="e">
        <f t="shared" si="321"/>
        <v>#DIV/0!</v>
      </c>
      <c r="E1102" s="3" t="e">
        <f t="shared" si="321"/>
        <v>#DIV/0!</v>
      </c>
      <c r="F1102" s="3" t="e">
        <f t="shared" si="321"/>
        <v>#DIV/0!</v>
      </c>
      <c r="G1102" s="3" t="e">
        <f t="shared" si="321"/>
        <v>#DIV/0!</v>
      </c>
      <c r="H1102" s="3" t="e">
        <f t="shared" si="321"/>
        <v>#DIV/0!</v>
      </c>
      <c r="I1102" s="3" t="e">
        <f t="shared" si="321"/>
        <v>#DIV/0!</v>
      </c>
      <c r="J1102" s="3" t="e">
        <f t="shared" si="321"/>
        <v>#DIV/0!</v>
      </c>
      <c r="K1102" s="3" t="e">
        <f t="shared" si="321"/>
        <v>#DIV/0!</v>
      </c>
      <c r="L1102" s="3" t="e">
        <f t="shared" si="321"/>
        <v>#DIV/0!</v>
      </c>
      <c r="M1102" s="3" t="e">
        <f t="shared" si="321"/>
        <v>#DIV/0!</v>
      </c>
      <c r="N1102" s="3"/>
      <c r="O1102" s="4"/>
      <c r="P1102" s="1" t="s">
        <v>27</v>
      </c>
      <c r="Q1102" s="3">
        <f>AVERAGE(Q1096:Q1100)</f>
        <v>491514.30486926314</v>
      </c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>
        <f t="shared" si="318"/>
        <v>491514.30486926314</v>
      </c>
      <c r="AD1102">
        <f t="shared" si="319"/>
        <v>1</v>
      </c>
    </row>
    <row r="1103" spans="1:30" ht="15.75" x14ac:dyDescent="0.5">
      <c r="A1103" s="1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6"/>
      <c r="P1103" s="1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>
        <f t="shared" si="318"/>
        <v>0</v>
      </c>
      <c r="AD1103" t="e">
        <f t="shared" si="319"/>
        <v>#DIV/0!</v>
      </c>
    </row>
    <row r="1104" spans="1:30" x14ac:dyDescent="0.45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>
        <f t="shared" si="318"/>
        <v>0</v>
      </c>
      <c r="AD1104" t="e">
        <f t="shared" si="319"/>
        <v>#DIV/0!</v>
      </c>
    </row>
    <row r="1105" spans="1:30" x14ac:dyDescent="0.4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>
        <f t="shared" si="318"/>
        <v>0</v>
      </c>
      <c r="AD1105" t="e">
        <f t="shared" si="319"/>
        <v>#DIV/0!</v>
      </c>
    </row>
    <row r="1106" spans="1:30" ht="15.75" x14ac:dyDescent="0.5">
      <c r="A1106" s="1" t="s">
        <v>0</v>
      </c>
      <c r="B1106" s="2" t="s">
        <v>92</v>
      </c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3"/>
      <c r="N1106" s="3"/>
      <c r="O1106" s="4"/>
      <c r="P1106" s="1" t="s">
        <v>2</v>
      </c>
      <c r="Q1106" s="2" t="str">
        <f>B1106</f>
        <v>Acetoacetate</v>
      </c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3"/>
      <c r="AC1106">
        <f t="shared" si="318"/>
        <v>0</v>
      </c>
      <c r="AD1106" t="e">
        <f t="shared" si="319"/>
        <v>#VALUE!</v>
      </c>
    </row>
    <row r="1107" spans="1:30" x14ac:dyDescent="0.45">
      <c r="A1107" s="3"/>
      <c r="B1107" s="5" t="s">
        <v>3</v>
      </c>
      <c r="C1107" s="5" t="s">
        <v>4</v>
      </c>
      <c r="D1107" s="5" t="s">
        <v>5</v>
      </c>
      <c r="E1107" s="5" t="s">
        <v>6</v>
      </c>
      <c r="F1107" s="5" t="s">
        <v>7</v>
      </c>
      <c r="G1107" s="5" t="s">
        <v>8</v>
      </c>
      <c r="H1107" s="5" t="s">
        <v>9</v>
      </c>
      <c r="I1107" s="5" t="s">
        <v>10</v>
      </c>
      <c r="J1107" s="5" t="s">
        <v>11</v>
      </c>
      <c r="K1107" s="5" t="s">
        <v>12</v>
      </c>
      <c r="L1107" s="5" t="s">
        <v>13</v>
      </c>
      <c r="M1107" s="5" t="s">
        <v>14</v>
      </c>
      <c r="N1107" s="5" t="s">
        <v>15</v>
      </c>
      <c r="O1107" s="4"/>
      <c r="P1107" s="3"/>
      <c r="Q1107" s="5" t="s">
        <v>3</v>
      </c>
      <c r="R1107" s="5" t="s">
        <v>4</v>
      </c>
      <c r="S1107" s="5" t="s">
        <v>5</v>
      </c>
      <c r="T1107" s="5" t="s">
        <v>6</v>
      </c>
      <c r="U1107" s="5" t="s">
        <v>7</v>
      </c>
      <c r="V1107" s="5" t="s">
        <v>8</v>
      </c>
      <c r="W1107" s="5" t="s">
        <v>9</v>
      </c>
      <c r="X1107" s="5" t="s">
        <v>10</v>
      </c>
      <c r="Y1107" s="5" t="s">
        <v>11</v>
      </c>
      <c r="Z1107" s="5" t="s">
        <v>12</v>
      </c>
      <c r="AA1107" s="5" t="s">
        <v>13</v>
      </c>
      <c r="AB1107" s="5" t="s">
        <v>14</v>
      </c>
      <c r="AC1107">
        <f t="shared" si="318"/>
        <v>0</v>
      </c>
      <c r="AD1107" t="e">
        <f t="shared" si="319"/>
        <v>#VALUE!</v>
      </c>
    </row>
    <row r="1108" spans="1:30" x14ac:dyDescent="0.45">
      <c r="A1108" s="3" t="s">
        <v>16</v>
      </c>
      <c r="F1108" s="3"/>
      <c r="G1108" s="3"/>
      <c r="H1108" s="3"/>
      <c r="I1108" s="3"/>
      <c r="J1108" s="3"/>
      <c r="K1108" s="3"/>
      <c r="L1108" s="3"/>
      <c r="M1108" s="3"/>
      <c r="N1108" s="3">
        <v>3.6634621409977131</v>
      </c>
      <c r="O1108" s="4"/>
      <c r="P1108" s="3" t="s">
        <v>16</v>
      </c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>
        <f t="shared" si="318"/>
        <v>0</v>
      </c>
      <c r="AD1108" t="e">
        <f t="shared" si="319"/>
        <v>#DIV/0!</v>
      </c>
    </row>
    <row r="1109" spans="1:30" x14ac:dyDescent="0.45">
      <c r="A1109" s="3" t="s">
        <v>17</v>
      </c>
      <c r="B1109">
        <v>343589</v>
      </c>
      <c r="F1109" s="3"/>
      <c r="G1109" s="3"/>
      <c r="H1109" s="3"/>
      <c r="I1109" s="3"/>
      <c r="J1109" s="3"/>
      <c r="K1109" s="3"/>
      <c r="L1109" s="3"/>
      <c r="M1109" s="3"/>
      <c r="N1109" s="3">
        <v>52.663271584675194</v>
      </c>
      <c r="O1109" s="4"/>
      <c r="P1109" s="3" t="s">
        <v>17</v>
      </c>
      <c r="Q1109" s="3">
        <f t="shared" ref="Q1109:Q1117" si="322">B1109*$N1109</f>
        <v>18094520.820506964</v>
      </c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>
        <f t="shared" si="318"/>
        <v>18094520.820506964</v>
      </c>
      <c r="AD1109">
        <f t="shared" si="319"/>
        <v>1</v>
      </c>
    </row>
    <row r="1110" spans="1:30" x14ac:dyDescent="0.45">
      <c r="A1110" s="3" t="s">
        <v>18</v>
      </c>
      <c r="B1110">
        <v>108169</v>
      </c>
      <c r="F1110" s="3"/>
      <c r="G1110" s="3"/>
      <c r="H1110" s="3"/>
      <c r="I1110" s="3"/>
      <c r="J1110" s="3"/>
      <c r="K1110" s="3"/>
      <c r="L1110" s="3"/>
      <c r="M1110" s="3"/>
      <c r="N1110" s="3">
        <v>5.27428246560173</v>
      </c>
      <c r="O1110" s="4"/>
      <c r="P1110" s="3" t="s">
        <v>18</v>
      </c>
      <c r="Q1110" s="3">
        <f t="shared" si="322"/>
        <v>570513.86002167349</v>
      </c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>
        <f t="shared" si="318"/>
        <v>570513.86002167349</v>
      </c>
      <c r="AD1110">
        <f t="shared" si="319"/>
        <v>1</v>
      </c>
    </row>
    <row r="1111" spans="1:30" x14ac:dyDescent="0.45">
      <c r="A1111" s="3" t="s">
        <v>19</v>
      </c>
      <c r="B1111">
        <v>509926</v>
      </c>
      <c r="F1111" s="3"/>
      <c r="G1111" s="3"/>
      <c r="H1111" s="3"/>
      <c r="I1111" s="3"/>
      <c r="J1111" s="3"/>
      <c r="K1111" s="3"/>
      <c r="L1111" s="3"/>
      <c r="M1111" s="3"/>
      <c r="N1111" s="3">
        <v>1</v>
      </c>
      <c r="O1111" s="4"/>
      <c r="P1111" s="3" t="s">
        <v>19</v>
      </c>
      <c r="Q1111" s="3">
        <f t="shared" si="322"/>
        <v>509926</v>
      </c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>
        <f t="shared" si="318"/>
        <v>509926</v>
      </c>
      <c r="AD1111">
        <f t="shared" si="319"/>
        <v>1</v>
      </c>
    </row>
    <row r="1112" spans="1:30" x14ac:dyDescent="0.45">
      <c r="A1112" s="3" t="s">
        <v>20</v>
      </c>
      <c r="B1112">
        <v>265385</v>
      </c>
      <c r="F1112" s="3"/>
      <c r="G1112" s="3"/>
      <c r="H1112" s="3"/>
      <c r="I1112" s="3"/>
      <c r="J1112" s="3"/>
      <c r="K1112" s="3"/>
      <c r="L1112" s="3"/>
      <c r="M1112" s="3"/>
      <c r="N1112" s="3">
        <v>9.4133004498598787</v>
      </c>
      <c r="O1112" s="4"/>
      <c r="P1112" s="3" t="s">
        <v>20</v>
      </c>
      <c r="Q1112" s="3">
        <f t="shared" si="322"/>
        <v>2498148.7398860641</v>
      </c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>
        <f t="shared" si="318"/>
        <v>2498148.7398860641</v>
      </c>
      <c r="AD1112">
        <f t="shared" si="319"/>
        <v>1</v>
      </c>
    </row>
    <row r="1113" spans="1:30" x14ac:dyDescent="0.45">
      <c r="A1113" s="3" t="s">
        <v>21</v>
      </c>
      <c r="B1113">
        <v>385995</v>
      </c>
      <c r="F1113" s="3"/>
      <c r="G1113" s="3"/>
      <c r="H1113" s="3"/>
      <c r="I1113" s="3"/>
      <c r="J1113" s="3"/>
      <c r="K1113" s="3"/>
      <c r="L1113" s="3"/>
      <c r="M1113" s="3"/>
      <c r="N1113" s="3">
        <v>3.3537949993383345</v>
      </c>
      <c r="O1113" s="4"/>
      <c r="P1113" s="3" t="s">
        <v>21</v>
      </c>
      <c r="Q1113" s="3">
        <f t="shared" si="322"/>
        <v>1294548.1007696004</v>
      </c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>
        <f t="shared" si="318"/>
        <v>1294548.1007696004</v>
      </c>
      <c r="AD1113">
        <f t="shared" si="319"/>
        <v>1</v>
      </c>
    </row>
    <row r="1114" spans="1:30" x14ac:dyDescent="0.45">
      <c r="A1114" s="3" t="s">
        <v>22</v>
      </c>
      <c r="F1114" s="3"/>
      <c r="G1114" s="3"/>
      <c r="H1114" s="3"/>
      <c r="I1114" s="3"/>
      <c r="J1114" s="3"/>
      <c r="K1114" s="3"/>
      <c r="L1114" s="3"/>
      <c r="M1114" s="3"/>
      <c r="N1114" s="3">
        <v>3.7705854651120836</v>
      </c>
      <c r="O1114" s="4"/>
      <c r="P1114" s="3" t="s">
        <v>22</v>
      </c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>
        <f t="shared" si="318"/>
        <v>0</v>
      </c>
      <c r="AD1114" t="e">
        <f t="shared" si="319"/>
        <v>#DIV/0!</v>
      </c>
    </row>
    <row r="1115" spans="1:30" x14ac:dyDescent="0.45">
      <c r="A1115" s="3" t="s">
        <v>23</v>
      </c>
      <c r="B1115">
        <v>244343</v>
      </c>
      <c r="F1115" s="3"/>
      <c r="G1115" s="3"/>
      <c r="H1115" s="3"/>
      <c r="I1115" s="3"/>
      <c r="J1115" s="3"/>
      <c r="K1115" s="3"/>
      <c r="L1115" s="3"/>
      <c r="M1115" s="3"/>
      <c r="N1115" s="3">
        <v>10.154589962199262</v>
      </c>
      <c r="O1115" s="4"/>
      <c r="P1115" s="3" t="s">
        <v>23</v>
      </c>
      <c r="Q1115" s="3">
        <f t="shared" si="322"/>
        <v>2481202.9751336542</v>
      </c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>
        <f t="shared" si="318"/>
        <v>2481202.9751336542</v>
      </c>
      <c r="AD1115">
        <f t="shared" si="319"/>
        <v>1</v>
      </c>
    </row>
    <row r="1116" spans="1:30" x14ac:dyDescent="0.45">
      <c r="A1116" s="3" t="s">
        <v>24</v>
      </c>
      <c r="B1116">
        <v>1039266</v>
      </c>
      <c r="F1116" s="3"/>
      <c r="G1116" s="3"/>
      <c r="H1116" s="3"/>
      <c r="I1116" s="3"/>
      <c r="J1116" s="3"/>
      <c r="K1116" s="3"/>
      <c r="L1116" s="3"/>
      <c r="M1116" s="3"/>
      <c r="N1116" s="3">
        <v>2.4585723137428261</v>
      </c>
      <c r="O1116" s="4"/>
      <c r="P1116" s="3" t="s">
        <v>24</v>
      </c>
      <c r="Q1116" s="3">
        <f t="shared" si="322"/>
        <v>2555110.6142142517</v>
      </c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>
        <f t="shared" si="318"/>
        <v>2555110.6142142517</v>
      </c>
      <c r="AD1116">
        <f t="shared" si="319"/>
        <v>1</v>
      </c>
    </row>
    <row r="1117" spans="1:30" x14ac:dyDescent="0.45">
      <c r="A1117" s="3" t="s">
        <v>25</v>
      </c>
      <c r="B1117">
        <v>182239</v>
      </c>
      <c r="F1117" s="3"/>
      <c r="G1117" s="3"/>
      <c r="H1117" s="3"/>
      <c r="I1117" s="3"/>
      <c r="J1117" s="3"/>
      <c r="K1117" s="3"/>
      <c r="L1117" s="3"/>
      <c r="M1117" s="3"/>
      <c r="N1117" s="3">
        <v>5.7441821194253215</v>
      </c>
      <c r="O1117" s="4"/>
      <c r="P1117" s="3" t="s">
        <v>25</v>
      </c>
      <c r="Q1117" s="3">
        <f t="shared" si="322"/>
        <v>1046814.0052619511</v>
      </c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>
        <f t="shared" si="318"/>
        <v>1046814.0052619511</v>
      </c>
      <c r="AD1117">
        <f t="shared" si="319"/>
        <v>1</v>
      </c>
    </row>
    <row r="1118" spans="1:30" ht="15.75" x14ac:dyDescent="0.5">
      <c r="A1118" s="1" t="s">
        <v>26</v>
      </c>
      <c r="B1118" s="3">
        <f t="shared" ref="B1118:M1118" si="323">AVERAGE(B1108:B1112)</f>
        <v>306767.25</v>
      </c>
      <c r="C1118" s="3" t="e">
        <f t="shared" si="323"/>
        <v>#DIV/0!</v>
      </c>
      <c r="D1118" s="3" t="e">
        <f t="shared" si="323"/>
        <v>#DIV/0!</v>
      </c>
      <c r="E1118" s="3" t="e">
        <f t="shared" si="323"/>
        <v>#DIV/0!</v>
      </c>
      <c r="F1118" s="3" t="e">
        <f t="shared" si="323"/>
        <v>#DIV/0!</v>
      </c>
      <c r="G1118" s="3" t="e">
        <f t="shared" si="323"/>
        <v>#DIV/0!</v>
      </c>
      <c r="H1118" s="3" t="e">
        <f t="shared" si="323"/>
        <v>#DIV/0!</v>
      </c>
      <c r="I1118" s="3" t="e">
        <f t="shared" si="323"/>
        <v>#DIV/0!</v>
      </c>
      <c r="J1118" s="3" t="e">
        <f t="shared" si="323"/>
        <v>#DIV/0!</v>
      </c>
      <c r="K1118" s="3" t="e">
        <f t="shared" si="323"/>
        <v>#DIV/0!</v>
      </c>
      <c r="L1118" s="3" t="e">
        <f t="shared" si="323"/>
        <v>#DIV/0!</v>
      </c>
      <c r="M1118" s="3" t="e">
        <f t="shared" si="323"/>
        <v>#DIV/0!</v>
      </c>
      <c r="N1118" s="3"/>
      <c r="O1118" s="4"/>
      <c r="P1118" s="1" t="s">
        <v>26</v>
      </c>
      <c r="Q1118" s="3">
        <f>AVERAGE(Q1108:Q1112)</f>
        <v>5418277.3551036753</v>
      </c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>
        <f t="shared" si="318"/>
        <v>5418277.3551036753</v>
      </c>
      <c r="AD1118">
        <f t="shared" si="319"/>
        <v>1</v>
      </c>
    </row>
    <row r="1119" spans="1:30" ht="15.75" x14ac:dyDescent="0.5">
      <c r="A1119" s="1" t="s">
        <v>27</v>
      </c>
      <c r="B1119" s="3">
        <f>AVERAGE(B1113:B1117)</f>
        <v>462960.75</v>
      </c>
      <c r="C1119" s="3" t="e">
        <f t="shared" ref="C1119:M1119" si="324">AVERAGE(C1113:C1117)</f>
        <v>#DIV/0!</v>
      </c>
      <c r="D1119" s="3" t="e">
        <f t="shared" si="324"/>
        <v>#DIV/0!</v>
      </c>
      <c r="E1119" s="3" t="e">
        <f t="shared" si="324"/>
        <v>#DIV/0!</v>
      </c>
      <c r="F1119" s="3" t="e">
        <f t="shared" si="324"/>
        <v>#DIV/0!</v>
      </c>
      <c r="G1119" s="3" t="e">
        <f t="shared" si="324"/>
        <v>#DIV/0!</v>
      </c>
      <c r="H1119" s="3" t="e">
        <f t="shared" si="324"/>
        <v>#DIV/0!</v>
      </c>
      <c r="I1119" s="3" t="e">
        <f t="shared" si="324"/>
        <v>#DIV/0!</v>
      </c>
      <c r="J1119" s="3" t="e">
        <f t="shared" si="324"/>
        <v>#DIV/0!</v>
      </c>
      <c r="K1119" s="3" t="e">
        <f t="shared" si="324"/>
        <v>#DIV/0!</v>
      </c>
      <c r="L1119" s="3" t="e">
        <f t="shared" si="324"/>
        <v>#DIV/0!</v>
      </c>
      <c r="M1119" s="3" t="e">
        <f t="shared" si="324"/>
        <v>#DIV/0!</v>
      </c>
      <c r="N1119" s="3"/>
      <c r="O1119" s="4"/>
      <c r="P1119" s="1" t="s">
        <v>27</v>
      </c>
      <c r="Q1119" s="3">
        <f>AVERAGE(Q1113:Q1117)</f>
        <v>1844418.9238448644</v>
      </c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>
        <f t="shared" si="318"/>
        <v>1844418.9238448644</v>
      </c>
      <c r="AD1119">
        <f t="shared" si="319"/>
        <v>1</v>
      </c>
    </row>
    <row r="1120" spans="1:30" ht="15.75" x14ac:dyDescent="0.5">
      <c r="A1120" s="1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6"/>
      <c r="P1120" s="1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>
        <f t="shared" si="318"/>
        <v>0</v>
      </c>
      <c r="AD1120" t="e">
        <f t="shared" si="319"/>
        <v>#DIV/0!</v>
      </c>
    </row>
    <row r="1121" spans="1:30" x14ac:dyDescent="0.45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>
        <f t="shared" si="318"/>
        <v>0</v>
      </c>
      <c r="AD1121" t="e">
        <f t="shared" si="319"/>
        <v>#DIV/0!</v>
      </c>
    </row>
    <row r="1122" spans="1:30" x14ac:dyDescent="0.45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>
        <f t="shared" si="318"/>
        <v>0</v>
      </c>
      <c r="AD1122" t="e">
        <f t="shared" si="319"/>
        <v>#DIV/0!</v>
      </c>
    </row>
    <row r="1123" spans="1:30" ht="15.75" x14ac:dyDescent="0.5">
      <c r="A1123" s="1" t="s">
        <v>0</v>
      </c>
      <c r="B1123" s="2" t="s">
        <v>93</v>
      </c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3"/>
      <c r="N1123" s="3"/>
      <c r="O1123" s="4"/>
      <c r="P1123" s="1" t="s">
        <v>2</v>
      </c>
      <c r="Q1123" s="2" t="str">
        <f>B1123</f>
        <v>Acetyl-L-Carnitine</v>
      </c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3"/>
      <c r="AC1123">
        <f t="shared" si="318"/>
        <v>0</v>
      </c>
      <c r="AD1123" t="e">
        <f t="shared" si="319"/>
        <v>#VALUE!</v>
      </c>
    </row>
    <row r="1124" spans="1:30" x14ac:dyDescent="0.45">
      <c r="A1124" s="3"/>
      <c r="B1124" s="5" t="s">
        <v>3</v>
      </c>
      <c r="C1124" s="5" t="s">
        <v>4</v>
      </c>
      <c r="D1124" s="5" t="s">
        <v>5</v>
      </c>
      <c r="E1124" s="5" t="s">
        <v>6</v>
      </c>
      <c r="F1124" s="5" t="s">
        <v>7</v>
      </c>
      <c r="G1124" s="5" t="s">
        <v>8</v>
      </c>
      <c r="H1124" s="5" t="s">
        <v>9</v>
      </c>
      <c r="I1124" s="5" t="s">
        <v>10</v>
      </c>
      <c r="J1124" s="5" t="s">
        <v>11</v>
      </c>
      <c r="K1124" s="5" t="s">
        <v>12</v>
      </c>
      <c r="L1124" s="5" t="s">
        <v>13</v>
      </c>
      <c r="M1124" s="5" t="s">
        <v>14</v>
      </c>
      <c r="N1124" s="5" t="s">
        <v>15</v>
      </c>
      <c r="O1124" s="4"/>
      <c r="P1124" s="3"/>
      <c r="Q1124" s="5" t="s">
        <v>3</v>
      </c>
      <c r="R1124" s="5" t="s">
        <v>4</v>
      </c>
      <c r="S1124" s="5" t="s">
        <v>5</v>
      </c>
      <c r="T1124" s="5" t="s">
        <v>6</v>
      </c>
      <c r="U1124" s="5" t="s">
        <v>7</v>
      </c>
      <c r="V1124" s="5" t="s">
        <v>8</v>
      </c>
      <c r="W1124" s="5" t="s">
        <v>9</v>
      </c>
      <c r="X1124" s="5" t="s">
        <v>10</v>
      </c>
      <c r="Y1124" s="5" t="s">
        <v>11</v>
      </c>
      <c r="Z1124" s="5" t="s">
        <v>12</v>
      </c>
      <c r="AA1124" s="5" t="s">
        <v>13</v>
      </c>
      <c r="AB1124" s="5" t="s">
        <v>14</v>
      </c>
      <c r="AC1124">
        <f t="shared" si="318"/>
        <v>0</v>
      </c>
      <c r="AD1124" t="e">
        <f t="shared" si="319"/>
        <v>#VALUE!</v>
      </c>
    </row>
    <row r="1125" spans="1:30" x14ac:dyDescent="0.45">
      <c r="A1125" s="3" t="s">
        <v>16</v>
      </c>
      <c r="B1125">
        <v>664246</v>
      </c>
      <c r="C1125">
        <v>40575</v>
      </c>
      <c r="D1125">
        <v>42541</v>
      </c>
      <c r="F1125">
        <v>13499</v>
      </c>
      <c r="H1125" s="3"/>
      <c r="I1125" s="3"/>
      <c r="J1125" s="3"/>
      <c r="K1125" s="3"/>
      <c r="L1125" s="3"/>
      <c r="M1125" s="3"/>
      <c r="N1125" s="3">
        <v>3.6634621409977131</v>
      </c>
      <c r="O1125" s="4"/>
      <c r="P1125" s="3" t="s">
        <v>16</v>
      </c>
      <c r="Q1125" s="3">
        <f>B1125*$N1125</f>
        <v>2433440.0733091668</v>
      </c>
      <c r="R1125" s="3">
        <f t="shared" ref="R1125:S1134" si="325">C1125*$N1125</f>
        <v>148644.97637098221</v>
      </c>
      <c r="S1125" s="3">
        <f t="shared" si="325"/>
        <v>155847.34294018371</v>
      </c>
      <c r="T1125" s="3"/>
      <c r="U1125" s="3">
        <f t="shared" ref="U1125:U1128" si="326">F1125*$N1125</f>
        <v>49453.075441328132</v>
      </c>
      <c r="V1125" s="3"/>
      <c r="W1125" s="3"/>
      <c r="X1125" s="3"/>
      <c r="Y1125" s="3"/>
      <c r="Z1125" s="3"/>
      <c r="AA1125" s="3"/>
      <c r="AB1125" s="3"/>
      <c r="AC1125">
        <f t="shared" si="318"/>
        <v>2787385.4680616613</v>
      </c>
      <c r="AD1125">
        <f t="shared" si="319"/>
        <v>0.87301885626941045</v>
      </c>
    </row>
    <row r="1126" spans="1:30" x14ac:dyDescent="0.45">
      <c r="A1126" s="3" t="s">
        <v>17</v>
      </c>
      <c r="B1126">
        <v>8851133</v>
      </c>
      <c r="C1126">
        <v>549076</v>
      </c>
      <c r="D1126">
        <v>1627462</v>
      </c>
      <c r="G1126">
        <v>94575</v>
      </c>
      <c r="H1126" s="3"/>
      <c r="I1126" s="3"/>
      <c r="J1126" s="3"/>
      <c r="K1126" s="3"/>
      <c r="L1126" s="3"/>
      <c r="M1126" s="3"/>
      <c r="N1126" s="3">
        <v>52.663271584675194</v>
      </c>
      <c r="O1126" s="4"/>
      <c r="P1126" s="3" t="s">
        <v>17</v>
      </c>
      <c r="Q1126" s="3">
        <f t="shared" ref="Q1126:Q1134" si="327">B1126*$N1126</f>
        <v>466129621.01108092</v>
      </c>
      <c r="R1126" s="3">
        <f t="shared" si="325"/>
        <v>28916138.508627117</v>
      </c>
      <c r="S1126" s="3">
        <f t="shared" si="325"/>
        <v>85707473.29973866</v>
      </c>
      <c r="T1126" s="3"/>
      <c r="U1126" s="3"/>
      <c r="V1126" s="3">
        <f t="shared" ref="V1126" si="328">G1126*$N1126</f>
        <v>4980628.9101206567</v>
      </c>
      <c r="W1126" s="3"/>
      <c r="X1126" s="3"/>
      <c r="Y1126" s="3"/>
      <c r="Z1126" s="3"/>
      <c r="AA1126" s="3"/>
      <c r="AB1126" s="3"/>
      <c r="AC1126">
        <f t="shared" si="318"/>
        <v>585733861.72956729</v>
      </c>
      <c r="AD1126">
        <f t="shared" si="319"/>
        <v>0.7958044625159344</v>
      </c>
    </row>
    <row r="1127" spans="1:30" x14ac:dyDescent="0.45">
      <c r="A1127" s="3" t="s">
        <v>18</v>
      </c>
      <c r="B1127">
        <v>12377507</v>
      </c>
      <c r="C1127">
        <v>828523</v>
      </c>
      <c r="D1127">
        <v>1050035</v>
      </c>
      <c r="H1127" s="3"/>
      <c r="I1127" s="3"/>
      <c r="J1127" s="3"/>
      <c r="K1127" s="3"/>
      <c r="L1127" s="3"/>
      <c r="M1127" s="3"/>
      <c r="N1127" s="3">
        <v>5.27428246560173</v>
      </c>
      <c r="O1127" s="4"/>
      <c r="P1127" s="3" t="s">
        <v>18</v>
      </c>
      <c r="Q1127" s="3">
        <f t="shared" si="327"/>
        <v>65282468.137962669</v>
      </c>
      <c r="R1127" s="3">
        <f t="shared" si="325"/>
        <v>4369864.3312477423</v>
      </c>
      <c r="S1127" s="3">
        <f t="shared" si="325"/>
        <v>5538181.1887681121</v>
      </c>
      <c r="T1127" s="3"/>
      <c r="U1127" s="3"/>
      <c r="V1127" s="3"/>
      <c r="W1127" s="3"/>
      <c r="X1127" s="3"/>
      <c r="Y1127" s="3"/>
      <c r="Z1127" s="3"/>
      <c r="AA1127" s="3"/>
      <c r="AB1127" s="3"/>
      <c r="AC1127">
        <f t="shared" si="318"/>
        <v>75190513.657978535</v>
      </c>
      <c r="AD1127">
        <f t="shared" si="319"/>
        <v>0.86822745266663681</v>
      </c>
    </row>
    <row r="1128" spans="1:30" x14ac:dyDescent="0.45">
      <c r="A1128" s="3" t="s">
        <v>19</v>
      </c>
      <c r="B1128">
        <v>40056661</v>
      </c>
      <c r="C1128">
        <v>2500660</v>
      </c>
      <c r="D1128">
        <v>5302076</v>
      </c>
      <c r="F1128">
        <v>10250</v>
      </c>
      <c r="H1128" s="3"/>
      <c r="I1128" s="3"/>
      <c r="J1128" s="3"/>
      <c r="K1128" s="3"/>
      <c r="L1128" s="3"/>
      <c r="M1128" s="3"/>
      <c r="N1128" s="3">
        <v>1</v>
      </c>
      <c r="O1128" s="4"/>
      <c r="P1128" s="3" t="s">
        <v>19</v>
      </c>
      <c r="Q1128" s="3">
        <f t="shared" si="327"/>
        <v>40056661</v>
      </c>
      <c r="R1128" s="3">
        <f t="shared" si="325"/>
        <v>2500660</v>
      </c>
      <c r="S1128" s="3">
        <f t="shared" si="325"/>
        <v>5302076</v>
      </c>
      <c r="T1128" s="3"/>
      <c r="U1128" s="3">
        <f t="shared" si="326"/>
        <v>10250</v>
      </c>
      <c r="V1128" s="3"/>
      <c r="W1128" s="3"/>
      <c r="X1128" s="3"/>
      <c r="Y1128" s="3"/>
      <c r="Z1128" s="3"/>
      <c r="AA1128" s="3"/>
      <c r="AB1128" s="3"/>
      <c r="AC1128">
        <f t="shared" si="318"/>
        <v>47869647</v>
      </c>
      <c r="AD1128">
        <f t="shared" si="319"/>
        <v>0.83678622071309616</v>
      </c>
    </row>
    <row r="1129" spans="1:30" x14ac:dyDescent="0.45">
      <c r="A1129" s="3" t="s">
        <v>20</v>
      </c>
      <c r="B1129">
        <v>13780892</v>
      </c>
      <c r="C1129">
        <v>848739</v>
      </c>
      <c r="D1129">
        <v>681923</v>
      </c>
      <c r="H1129" s="3"/>
      <c r="I1129" s="3"/>
      <c r="J1129" s="3"/>
      <c r="K1129" s="3"/>
      <c r="L1129" s="3"/>
      <c r="M1129" s="3"/>
      <c r="N1129" s="3">
        <v>9.4133004498598787</v>
      </c>
      <c r="O1129" s="4"/>
      <c r="P1129" s="3" t="s">
        <v>20</v>
      </c>
      <c r="Q1129" s="3">
        <f t="shared" si="327"/>
        <v>129723676.8630704</v>
      </c>
      <c r="R1129" s="3">
        <f t="shared" si="325"/>
        <v>7989435.2105136234</v>
      </c>
      <c r="S1129" s="3">
        <f t="shared" si="325"/>
        <v>6419146.0826697983</v>
      </c>
      <c r="T1129" s="3"/>
      <c r="U1129" s="3"/>
      <c r="V1129" s="3"/>
      <c r="W1129" s="3"/>
      <c r="X1129" s="3"/>
      <c r="Y1129" s="3"/>
      <c r="Z1129" s="3"/>
      <c r="AA1129" s="3"/>
      <c r="AB1129" s="3"/>
      <c r="AC1129">
        <f t="shared" si="318"/>
        <v>144132258.15625381</v>
      </c>
      <c r="AD1129">
        <f t="shared" si="319"/>
        <v>0.90003222403160388</v>
      </c>
    </row>
    <row r="1130" spans="1:30" x14ac:dyDescent="0.45">
      <c r="A1130" s="3" t="s">
        <v>21</v>
      </c>
      <c r="B1130">
        <v>24579688</v>
      </c>
      <c r="C1130">
        <v>1540747</v>
      </c>
      <c r="D1130">
        <v>2917575</v>
      </c>
      <c r="H1130" s="3"/>
      <c r="I1130" s="3"/>
      <c r="J1130" s="3"/>
      <c r="K1130" s="3"/>
      <c r="L1130" s="3"/>
      <c r="M1130" s="3"/>
      <c r="N1130" s="3">
        <v>3.3537949993383345</v>
      </c>
      <c r="O1130" s="4"/>
      <c r="P1130" s="3" t="s">
        <v>21</v>
      </c>
      <c r="Q1130" s="3">
        <f t="shared" si="327"/>
        <v>82435234.699696466</v>
      </c>
      <c r="R1130" s="3">
        <f t="shared" si="325"/>
        <v>5167349.5838455409</v>
      </c>
      <c r="S1130" s="3">
        <f t="shared" si="325"/>
        <v>9784948.4451945405</v>
      </c>
      <c r="T1130" s="3"/>
      <c r="U1130" s="3"/>
      <c r="V1130" s="3"/>
      <c r="W1130" s="3"/>
      <c r="X1130" s="3"/>
      <c r="Y1130" s="3"/>
      <c r="Z1130" s="3"/>
      <c r="AA1130" s="3"/>
      <c r="AB1130" s="3"/>
      <c r="AC1130">
        <f t="shared" si="318"/>
        <v>97387532.72873655</v>
      </c>
      <c r="AD1130">
        <f t="shared" si="319"/>
        <v>0.84646599405400025</v>
      </c>
    </row>
    <row r="1131" spans="1:30" x14ac:dyDescent="0.45">
      <c r="A1131" s="3" t="s">
        <v>22</v>
      </c>
      <c r="B1131">
        <v>309972</v>
      </c>
      <c r="C1131">
        <v>30879</v>
      </c>
      <c r="D1131">
        <v>10047</v>
      </c>
      <c r="F1131">
        <v>35090</v>
      </c>
      <c r="H1131" s="3"/>
      <c r="I1131" s="3"/>
      <c r="J1131" s="3"/>
      <c r="K1131" s="3"/>
      <c r="L1131" s="3"/>
      <c r="M1131" s="3"/>
      <c r="N1131" s="3">
        <v>3.7705854651120836</v>
      </c>
      <c r="O1131" s="4"/>
      <c r="P1131" s="3" t="s">
        <v>22</v>
      </c>
      <c r="Q1131" s="3">
        <f t="shared" si="327"/>
        <v>1168775.9177917228</v>
      </c>
      <c r="R1131" s="3">
        <f t="shared" si="325"/>
        <v>116431.90857719602</v>
      </c>
      <c r="S1131" s="3">
        <f t="shared" si="325"/>
        <v>37883.072167981103</v>
      </c>
      <c r="T1131" s="3"/>
      <c r="U1131" s="3">
        <f t="shared" ref="U1131:V1134" si="329">F1131*$N1131</f>
        <v>132309.84397078303</v>
      </c>
      <c r="V1131" s="3"/>
      <c r="W1131" s="3"/>
      <c r="X1131" s="3"/>
      <c r="Y1131" s="3"/>
      <c r="Z1131" s="3"/>
      <c r="AA1131" s="3"/>
      <c r="AB1131" s="3"/>
      <c r="AC1131">
        <f t="shared" si="318"/>
        <v>1455400.7425076831</v>
      </c>
      <c r="AD1131">
        <f t="shared" si="319"/>
        <v>0.80306123506430238</v>
      </c>
    </row>
    <row r="1132" spans="1:30" x14ac:dyDescent="0.45">
      <c r="A1132" s="3" t="s">
        <v>23</v>
      </c>
      <c r="B1132">
        <v>6315345</v>
      </c>
      <c r="C1132">
        <v>376065</v>
      </c>
      <c r="D1132">
        <v>490021</v>
      </c>
      <c r="H1132" s="3"/>
      <c r="I1132" s="3"/>
      <c r="J1132" s="3"/>
      <c r="K1132" s="3"/>
      <c r="L1132" s="3"/>
      <c r="M1132" s="3"/>
      <c r="N1132" s="3">
        <v>10.154589962199262</v>
      </c>
      <c r="O1132" s="4"/>
      <c r="P1132" s="3" t="s">
        <v>23</v>
      </c>
      <c r="Q1132" s="3">
        <f t="shared" si="327"/>
        <v>64129738.944825299</v>
      </c>
      <c r="R1132" s="3">
        <f t="shared" si="325"/>
        <v>3818785.8741344656</v>
      </c>
      <c r="S1132" s="3">
        <f t="shared" si="325"/>
        <v>4975962.3278668448</v>
      </c>
      <c r="T1132" s="3"/>
      <c r="U1132" s="3"/>
      <c r="V1132" s="3"/>
      <c r="W1132" s="3"/>
      <c r="X1132" s="3"/>
      <c r="Y1132" s="3"/>
      <c r="Z1132" s="3"/>
      <c r="AA1132" s="3"/>
      <c r="AB1132" s="3"/>
      <c r="AC1132">
        <f t="shared" si="318"/>
        <v>72924487.146826595</v>
      </c>
      <c r="AD1132">
        <f t="shared" si="319"/>
        <v>0.87939924508082046</v>
      </c>
    </row>
    <row r="1133" spans="1:30" x14ac:dyDescent="0.45">
      <c r="A1133" s="3" t="s">
        <v>24</v>
      </c>
      <c r="B1133">
        <v>36921429</v>
      </c>
      <c r="C1133">
        <v>1954067</v>
      </c>
      <c r="D1133">
        <v>2156888</v>
      </c>
      <c r="F1133">
        <v>15156</v>
      </c>
      <c r="G1133">
        <v>100287</v>
      </c>
      <c r="H1133" s="3"/>
      <c r="I1133" s="3"/>
      <c r="J1133" s="3"/>
      <c r="K1133" s="3"/>
      <c r="L1133" s="3"/>
      <c r="M1133" s="3"/>
      <c r="N1133" s="3">
        <v>2.4585723137428261</v>
      </c>
      <c r="O1133" s="4"/>
      <c r="P1133" s="3" t="s">
        <v>24</v>
      </c>
      <c r="Q1133" s="3">
        <f t="shared" si="327"/>
        <v>90774003.123221487</v>
      </c>
      <c r="R1133" s="3">
        <f t="shared" si="325"/>
        <v>4804215.0253985031</v>
      </c>
      <c r="S1133" s="3">
        <f t="shared" si="325"/>
        <v>5302865.1206441363</v>
      </c>
      <c r="T1133" s="3"/>
      <c r="U1133" s="3">
        <f t="shared" si="329"/>
        <v>37262.12198708627</v>
      </c>
      <c r="V1133" s="3">
        <f t="shared" si="329"/>
        <v>246562.8416283268</v>
      </c>
      <c r="W1133" s="3"/>
      <c r="X1133" s="3"/>
      <c r="Y1133" s="3"/>
      <c r="Z1133" s="3"/>
      <c r="AA1133" s="3"/>
      <c r="AB1133" s="3"/>
      <c r="AC1133">
        <f t="shared" si="318"/>
        <v>101164908.23287955</v>
      </c>
      <c r="AD1133">
        <f t="shared" si="319"/>
        <v>0.89728745578715485</v>
      </c>
    </row>
    <row r="1134" spans="1:30" x14ac:dyDescent="0.45">
      <c r="A1134" s="3" t="s">
        <v>25</v>
      </c>
      <c r="B1134">
        <v>9068926</v>
      </c>
      <c r="C1134">
        <v>546876</v>
      </c>
      <c r="D1134">
        <v>216858</v>
      </c>
      <c r="F1134">
        <v>12889</v>
      </c>
      <c r="H1134" s="3"/>
      <c r="I1134" s="3"/>
      <c r="J1134" s="3"/>
      <c r="K1134" s="3"/>
      <c r="L1134" s="3"/>
      <c r="M1134" s="3"/>
      <c r="N1134" s="3">
        <v>5.7441821194253215</v>
      </c>
      <c r="O1134" s="4"/>
      <c r="P1134" s="3" t="s">
        <v>25</v>
      </c>
      <c r="Q1134" s="3">
        <f t="shared" si="327"/>
        <v>52093562.571591407</v>
      </c>
      <c r="R1134" s="3">
        <f t="shared" si="325"/>
        <v>3141355.3407428423</v>
      </c>
      <c r="S1134" s="3">
        <f t="shared" si="325"/>
        <v>1245671.8460543363</v>
      </c>
      <c r="T1134" s="3"/>
      <c r="U1134" s="3">
        <f t="shared" si="329"/>
        <v>74036.763337272976</v>
      </c>
      <c r="V1134" s="3"/>
      <c r="W1134" s="3"/>
      <c r="X1134" s="3"/>
      <c r="Y1134" s="3"/>
      <c r="Z1134" s="3"/>
      <c r="AA1134" s="3"/>
      <c r="AB1134" s="3"/>
      <c r="AC1134">
        <f t="shared" si="318"/>
        <v>56554626.521725856</v>
      </c>
      <c r="AD1134">
        <f t="shared" si="319"/>
        <v>0.9211193809507221</v>
      </c>
    </row>
    <row r="1135" spans="1:30" ht="15.75" x14ac:dyDescent="0.5">
      <c r="A1135" s="1" t="s">
        <v>26</v>
      </c>
      <c r="B1135" s="3">
        <f t="shared" ref="B1135:M1135" si="330">AVERAGE(B1125:B1129)</f>
        <v>15146087.800000001</v>
      </c>
      <c r="C1135" s="3">
        <f t="shared" si="330"/>
        <v>953514.6</v>
      </c>
      <c r="D1135" s="3">
        <f t="shared" si="330"/>
        <v>1740807.4</v>
      </c>
      <c r="E1135" s="3" t="e">
        <f t="shared" si="330"/>
        <v>#DIV/0!</v>
      </c>
      <c r="F1135" s="3">
        <f t="shared" si="330"/>
        <v>11874.5</v>
      </c>
      <c r="G1135" s="3">
        <f t="shared" si="330"/>
        <v>94575</v>
      </c>
      <c r="H1135" s="3" t="e">
        <f t="shared" si="330"/>
        <v>#DIV/0!</v>
      </c>
      <c r="I1135" s="3" t="e">
        <f t="shared" si="330"/>
        <v>#DIV/0!</v>
      </c>
      <c r="J1135" s="3" t="e">
        <f t="shared" si="330"/>
        <v>#DIV/0!</v>
      </c>
      <c r="K1135" s="3" t="e">
        <f t="shared" si="330"/>
        <v>#DIV/0!</v>
      </c>
      <c r="L1135" s="3" t="e">
        <f t="shared" si="330"/>
        <v>#DIV/0!</v>
      </c>
      <c r="M1135" s="3" t="e">
        <f t="shared" si="330"/>
        <v>#DIV/0!</v>
      </c>
      <c r="N1135" s="3"/>
      <c r="O1135" s="4"/>
      <c r="P1135" s="1" t="s">
        <v>26</v>
      </c>
      <c r="Q1135" s="3">
        <f>AVERAGE(Q1125:Q1129)</f>
        <v>140725173.41708463</v>
      </c>
      <c r="R1135" s="3">
        <f>AVERAGE(R1125:R1129)</f>
        <v>8784948.6053518914</v>
      </c>
      <c r="S1135" s="3">
        <f>AVERAGE(S1125:S1129)</f>
        <v>20624544.78282335</v>
      </c>
      <c r="T1135" s="3"/>
      <c r="U1135" s="3">
        <f>AVERAGE(U1125:U1129)</f>
        <v>29851.537720664066</v>
      </c>
      <c r="V1135" s="3">
        <f>AVERAGE(V1125:V1129)</f>
        <v>4980628.9101206567</v>
      </c>
      <c r="W1135" s="3"/>
      <c r="X1135" s="3"/>
      <c r="Y1135" s="3"/>
      <c r="Z1135" s="3"/>
      <c r="AA1135" s="3"/>
      <c r="AB1135" s="3"/>
      <c r="AC1135">
        <f t="shared" si="318"/>
        <v>175145147.2531012</v>
      </c>
      <c r="AD1135">
        <f t="shared" si="319"/>
        <v>0.80347743356956125</v>
      </c>
    </row>
    <row r="1136" spans="1:30" ht="15.75" x14ac:dyDescent="0.5">
      <c r="A1136" s="1" t="s">
        <v>27</v>
      </c>
      <c r="B1136" s="3">
        <f>AVERAGE(B1130:B1134)</f>
        <v>15439072</v>
      </c>
      <c r="C1136" s="3">
        <f t="shared" ref="C1136:M1136" si="331">AVERAGE(C1130:C1134)</f>
        <v>889726.8</v>
      </c>
      <c r="D1136" s="3">
        <f t="shared" si="331"/>
        <v>1158277.8</v>
      </c>
      <c r="E1136" s="3" t="e">
        <f t="shared" si="331"/>
        <v>#DIV/0!</v>
      </c>
      <c r="F1136" s="3">
        <f t="shared" si="331"/>
        <v>21045</v>
      </c>
      <c r="G1136" s="3">
        <f t="shared" si="331"/>
        <v>100287</v>
      </c>
      <c r="H1136" s="3" t="e">
        <f t="shared" si="331"/>
        <v>#DIV/0!</v>
      </c>
      <c r="I1136" s="3" t="e">
        <f t="shared" si="331"/>
        <v>#DIV/0!</v>
      </c>
      <c r="J1136" s="3" t="e">
        <f t="shared" si="331"/>
        <v>#DIV/0!</v>
      </c>
      <c r="K1136" s="3" t="e">
        <f t="shared" si="331"/>
        <v>#DIV/0!</v>
      </c>
      <c r="L1136" s="3" t="e">
        <f t="shared" si="331"/>
        <v>#DIV/0!</v>
      </c>
      <c r="M1136" s="3" t="e">
        <f t="shared" si="331"/>
        <v>#DIV/0!</v>
      </c>
      <c r="N1136" s="3"/>
      <c r="O1136" s="4"/>
      <c r="P1136" s="1" t="s">
        <v>27</v>
      </c>
      <c r="Q1136" s="3">
        <f>AVERAGE(Q1130:Q1134)</f>
        <v>58120263.051425278</v>
      </c>
      <c r="R1136" s="3">
        <f t="shared" ref="R1136:V1136" si="332">AVERAGE(R1130:R1134)</f>
        <v>3409627.5465397099</v>
      </c>
      <c r="S1136" s="3">
        <f t="shared" si="332"/>
        <v>4269466.162385568</v>
      </c>
      <c r="T1136" s="3"/>
      <c r="U1136" s="3">
        <f t="shared" si="332"/>
        <v>81202.909765047429</v>
      </c>
      <c r="V1136" s="3">
        <f t="shared" si="332"/>
        <v>246562.8416283268</v>
      </c>
      <c r="W1136" s="3"/>
      <c r="X1136" s="3"/>
      <c r="Y1136" s="3"/>
      <c r="Z1136" s="3"/>
      <c r="AA1136" s="3"/>
      <c r="AB1136" s="3"/>
      <c r="AC1136">
        <f t="shared" si="318"/>
        <v>66127122.511743933</v>
      </c>
      <c r="AD1136">
        <f t="shared" si="319"/>
        <v>0.87891716505739881</v>
      </c>
    </row>
    <row r="1137" spans="1:30" ht="15.75" x14ac:dyDescent="0.5">
      <c r="A1137" s="1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6"/>
      <c r="P1137" s="1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>
        <f t="shared" si="318"/>
        <v>0</v>
      </c>
      <c r="AD1137" t="e">
        <f t="shared" si="319"/>
        <v>#DIV/0!</v>
      </c>
    </row>
    <row r="1138" spans="1:30" x14ac:dyDescent="0.45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>
        <f t="shared" si="318"/>
        <v>0</v>
      </c>
      <c r="AD1138" t="e">
        <f t="shared" si="319"/>
        <v>#DIV/0!</v>
      </c>
    </row>
    <row r="1139" spans="1:30" x14ac:dyDescent="0.45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>
        <f t="shared" si="318"/>
        <v>0</v>
      </c>
      <c r="AD1139" t="e">
        <f t="shared" si="319"/>
        <v>#DIV/0!</v>
      </c>
    </row>
    <row r="1140" spans="1:30" ht="15.75" x14ac:dyDescent="0.5">
      <c r="A1140" s="1" t="s">
        <v>0</v>
      </c>
      <c r="B1140" s="2" t="s">
        <v>94</v>
      </c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3"/>
      <c r="N1140" s="3"/>
      <c r="O1140" s="4"/>
      <c r="P1140" s="1" t="s">
        <v>2</v>
      </c>
      <c r="Q1140" s="2" t="str">
        <f>B1140</f>
        <v>Adenosine</v>
      </c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3"/>
      <c r="AC1140">
        <f t="shared" si="318"/>
        <v>0</v>
      </c>
      <c r="AD1140" t="e">
        <f t="shared" si="319"/>
        <v>#VALUE!</v>
      </c>
    </row>
    <row r="1141" spans="1:30" x14ac:dyDescent="0.45">
      <c r="A1141" s="3"/>
      <c r="B1141" s="5" t="s">
        <v>3</v>
      </c>
      <c r="C1141" s="5" t="s">
        <v>4</v>
      </c>
      <c r="D1141" s="5" t="s">
        <v>5</v>
      </c>
      <c r="E1141" s="5" t="s">
        <v>6</v>
      </c>
      <c r="F1141" s="5" t="s">
        <v>7</v>
      </c>
      <c r="G1141" s="5" t="s">
        <v>8</v>
      </c>
      <c r="H1141" s="5" t="s">
        <v>9</v>
      </c>
      <c r="I1141" s="5" t="s">
        <v>10</v>
      </c>
      <c r="J1141" s="5" t="s">
        <v>11</v>
      </c>
      <c r="K1141" s="5" t="s">
        <v>12</v>
      </c>
      <c r="L1141" s="5" t="s">
        <v>13</v>
      </c>
      <c r="M1141" s="5" t="s">
        <v>14</v>
      </c>
      <c r="N1141" s="5" t="s">
        <v>15</v>
      </c>
      <c r="O1141" s="4"/>
      <c r="P1141" s="3"/>
      <c r="Q1141" s="5" t="s">
        <v>3</v>
      </c>
      <c r="R1141" s="5" t="s">
        <v>4</v>
      </c>
      <c r="S1141" s="5" t="s">
        <v>5</v>
      </c>
      <c r="T1141" s="5" t="s">
        <v>6</v>
      </c>
      <c r="U1141" s="5" t="s">
        <v>7</v>
      </c>
      <c r="V1141" s="5" t="s">
        <v>8</v>
      </c>
      <c r="W1141" s="5" t="s">
        <v>9</v>
      </c>
      <c r="X1141" s="5" t="s">
        <v>10</v>
      </c>
      <c r="Y1141" s="5" t="s">
        <v>11</v>
      </c>
      <c r="Z1141" s="5" t="s">
        <v>12</v>
      </c>
      <c r="AA1141" s="5" t="s">
        <v>13</v>
      </c>
      <c r="AB1141" s="5" t="s">
        <v>14</v>
      </c>
      <c r="AC1141">
        <f t="shared" si="318"/>
        <v>0</v>
      </c>
      <c r="AD1141" t="e">
        <f t="shared" si="319"/>
        <v>#VALUE!</v>
      </c>
    </row>
    <row r="1142" spans="1:30" x14ac:dyDescent="0.45">
      <c r="A1142" s="3" t="s">
        <v>16</v>
      </c>
      <c r="B1142">
        <v>178008</v>
      </c>
      <c r="C1142">
        <v>14568</v>
      </c>
      <c r="F1142" s="3"/>
      <c r="G1142" s="3"/>
      <c r="H1142" s="3"/>
      <c r="I1142" s="3"/>
      <c r="J1142" s="3"/>
      <c r="K1142" s="3"/>
      <c r="L1142" s="3"/>
      <c r="M1142" s="3"/>
      <c r="N1142" s="3">
        <v>3.6634621409977131</v>
      </c>
      <c r="O1142" s="4"/>
      <c r="P1142" s="3" t="s">
        <v>16</v>
      </c>
      <c r="Q1142" s="3">
        <f>B1142*$N1142</f>
        <v>652125.56879472092</v>
      </c>
      <c r="R1142" s="3">
        <f t="shared" ref="R1142:S1151" si="333">C1142*$N1142</f>
        <v>53369.316470054684</v>
      </c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>
        <f t="shared" si="318"/>
        <v>705494.8852647756</v>
      </c>
      <c r="AD1142">
        <f t="shared" si="319"/>
        <v>0.92435194416749755</v>
      </c>
    </row>
    <row r="1143" spans="1:30" x14ac:dyDescent="0.45">
      <c r="A1143" s="3" t="s">
        <v>17</v>
      </c>
      <c r="B1143">
        <v>14881268</v>
      </c>
      <c r="C1143">
        <v>1039845</v>
      </c>
      <c r="D1143">
        <v>12130</v>
      </c>
      <c r="F1143" s="3"/>
      <c r="G1143" s="3"/>
      <c r="H1143" s="3"/>
      <c r="I1143" s="3"/>
      <c r="J1143" s="3"/>
      <c r="K1143" s="3"/>
      <c r="L1143" s="3"/>
      <c r="M1143" s="3"/>
      <c r="N1143" s="3">
        <v>52.663271584675194</v>
      </c>
      <c r="O1143" s="4"/>
      <c r="P1143" s="3" t="s">
        <v>17</v>
      </c>
      <c r="Q1143" s="3">
        <f t="shared" ref="Q1143:Q1151" si="334">B1143*$N1143</f>
        <v>783696258.20833623</v>
      </c>
      <c r="R1143" s="3">
        <f t="shared" si="333"/>
        <v>54761639.640966579</v>
      </c>
      <c r="S1143" s="3">
        <f t="shared" si="333"/>
        <v>638805.48432211007</v>
      </c>
      <c r="T1143" s="3"/>
      <c r="U1143" s="3"/>
      <c r="V1143" s="3"/>
      <c r="W1143" s="3"/>
      <c r="X1143" s="3"/>
      <c r="Y1143" s="3"/>
      <c r="Z1143" s="3"/>
      <c r="AA1143" s="3"/>
      <c r="AB1143" s="3"/>
      <c r="AC1143">
        <f t="shared" si="318"/>
        <v>839096703.33362484</v>
      </c>
      <c r="AD1143">
        <f t="shared" si="319"/>
        <v>0.9339760901154901</v>
      </c>
    </row>
    <row r="1144" spans="1:30" x14ac:dyDescent="0.45">
      <c r="A1144" s="3" t="s">
        <v>18</v>
      </c>
      <c r="B1144">
        <v>9426306</v>
      </c>
      <c r="C1144">
        <v>739477</v>
      </c>
      <c r="F1144" s="3"/>
      <c r="G1144" s="3"/>
      <c r="H1144" s="3"/>
      <c r="I1144" s="3"/>
      <c r="J1144" s="3"/>
      <c r="K1144" s="3"/>
      <c r="L1144" s="3"/>
      <c r="M1144" s="3"/>
      <c r="N1144" s="3">
        <v>5.27428246560173</v>
      </c>
      <c r="O1144" s="4"/>
      <c r="P1144" s="3" t="s">
        <v>18</v>
      </c>
      <c r="Q1144" s="3">
        <f t="shared" si="334"/>
        <v>49717000.45119638</v>
      </c>
      <c r="R1144" s="3">
        <f t="shared" si="333"/>
        <v>3900210.5748157706</v>
      </c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>
        <f t="shared" si="318"/>
        <v>53617211.026012152</v>
      </c>
      <c r="AD1144">
        <f t="shared" si="319"/>
        <v>0.92725823480591707</v>
      </c>
    </row>
    <row r="1145" spans="1:30" x14ac:dyDescent="0.45">
      <c r="A1145" s="3" t="s">
        <v>19</v>
      </c>
      <c r="B1145">
        <v>31235384</v>
      </c>
      <c r="C1145">
        <v>2408786</v>
      </c>
      <c r="F1145" s="3"/>
      <c r="G1145" s="3"/>
      <c r="H1145" s="3"/>
      <c r="I1145" s="3"/>
      <c r="J1145" s="3"/>
      <c r="K1145" s="3"/>
      <c r="L1145" s="3"/>
      <c r="M1145" s="3"/>
      <c r="N1145" s="3">
        <v>1</v>
      </c>
      <c r="O1145" s="4"/>
      <c r="P1145" s="3" t="s">
        <v>19</v>
      </c>
      <c r="Q1145" s="3">
        <f t="shared" si="334"/>
        <v>31235384</v>
      </c>
      <c r="R1145" s="3">
        <f t="shared" si="333"/>
        <v>2408786</v>
      </c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>
        <f t="shared" si="318"/>
        <v>33644170</v>
      </c>
      <c r="AD1145">
        <f t="shared" si="319"/>
        <v>0.92840405930656045</v>
      </c>
    </row>
    <row r="1146" spans="1:30" x14ac:dyDescent="0.45">
      <c r="A1146" s="3" t="s">
        <v>20</v>
      </c>
      <c r="B1146">
        <v>16775231</v>
      </c>
      <c r="C1146">
        <v>1199614</v>
      </c>
      <c r="F1146" s="3"/>
      <c r="G1146" s="3"/>
      <c r="H1146" s="3"/>
      <c r="I1146" s="3"/>
      <c r="J1146" s="3"/>
      <c r="K1146" s="3"/>
      <c r="L1146" s="3"/>
      <c r="M1146" s="3"/>
      <c r="N1146" s="3">
        <v>9.4133004498598787</v>
      </c>
      <c r="O1146" s="4"/>
      <c r="P1146" s="3" t="s">
        <v>20</v>
      </c>
      <c r="Q1146" s="3">
        <f t="shared" si="334"/>
        <v>157910289.51880339</v>
      </c>
      <c r="R1146" s="3">
        <f t="shared" si="333"/>
        <v>11292327.005858209</v>
      </c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>
        <f t="shared" si="318"/>
        <v>169202616.5246616</v>
      </c>
      <c r="AD1146">
        <f t="shared" si="319"/>
        <v>0.93326151073903552</v>
      </c>
    </row>
    <row r="1147" spans="1:30" x14ac:dyDescent="0.45">
      <c r="A1147" s="3" t="s">
        <v>21</v>
      </c>
      <c r="B1147">
        <v>7859711</v>
      </c>
      <c r="C1147">
        <v>813166</v>
      </c>
      <c r="F1147" s="3"/>
      <c r="G1147" s="3"/>
      <c r="H1147" s="3"/>
      <c r="I1147" s="3"/>
      <c r="J1147" s="3"/>
      <c r="K1147" s="3"/>
      <c r="L1147" s="3"/>
      <c r="M1147" s="3"/>
      <c r="N1147" s="3">
        <v>3.3537949993383345</v>
      </c>
      <c r="O1147" s="4"/>
      <c r="P1147" s="3" t="s">
        <v>21</v>
      </c>
      <c r="Q1147" s="3">
        <f t="shared" si="334"/>
        <v>26359859.448044501</v>
      </c>
      <c r="R1147" s="3">
        <f t="shared" si="333"/>
        <v>2727192.064431956</v>
      </c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>
        <f t="shared" si="318"/>
        <v>29087051.512476459</v>
      </c>
      <c r="AD1147">
        <f t="shared" si="319"/>
        <v>0.90624033985492924</v>
      </c>
    </row>
    <row r="1148" spans="1:30" x14ac:dyDescent="0.45">
      <c r="A1148" s="3" t="s">
        <v>22</v>
      </c>
      <c r="B1148">
        <v>180875</v>
      </c>
      <c r="C1148">
        <v>41588</v>
      </c>
      <c r="F1148" s="3"/>
      <c r="G1148" s="3"/>
      <c r="H1148" s="3"/>
      <c r="I1148" s="3"/>
      <c r="J1148" s="3"/>
      <c r="K1148" s="3"/>
      <c r="L1148" s="3"/>
      <c r="M1148" s="3"/>
      <c r="N1148" s="3">
        <v>3.7705854651120836</v>
      </c>
      <c r="O1148" s="4"/>
      <c r="P1148" s="3" t="s">
        <v>22</v>
      </c>
      <c r="Q1148" s="3">
        <f t="shared" si="334"/>
        <v>682004.64600214816</v>
      </c>
      <c r="R1148" s="3">
        <f t="shared" si="333"/>
        <v>156811.10832308134</v>
      </c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>
        <f t="shared" si="318"/>
        <v>838815.75432522944</v>
      </c>
      <c r="AD1148">
        <f t="shared" si="319"/>
        <v>0.81305655322458126</v>
      </c>
    </row>
    <row r="1149" spans="1:30" x14ac:dyDescent="0.45">
      <c r="A1149" s="3" t="s">
        <v>23</v>
      </c>
      <c r="B1149">
        <v>11602738</v>
      </c>
      <c r="C1149">
        <v>865149</v>
      </c>
      <c r="F1149" s="3"/>
      <c r="G1149" s="3"/>
      <c r="H1149" s="3"/>
      <c r="I1149" s="3"/>
      <c r="J1149" s="3"/>
      <c r="K1149" s="3"/>
      <c r="L1149" s="3"/>
      <c r="M1149" s="3"/>
      <c r="N1149" s="3">
        <v>10.154589962199262</v>
      </c>
      <c r="O1149" s="4"/>
      <c r="P1149" s="3" t="s">
        <v>23</v>
      </c>
      <c r="Q1149" s="3">
        <f t="shared" si="334"/>
        <v>117821046.82882795</v>
      </c>
      <c r="R1149" s="3">
        <f t="shared" si="333"/>
        <v>8785233.3512067292</v>
      </c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>
        <f t="shared" si="318"/>
        <v>126606280.18003468</v>
      </c>
      <c r="AD1149">
        <f t="shared" si="319"/>
        <v>0.9306098138361375</v>
      </c>
    </row>
    <row r="1150" spans="1:30" x14ac:dyDescent="0.45">
      <c r="A1150" s="3" t="s">
        <v>24</v>
      </c>
      <c r="B1150">
        <v>25962307</v>
      </c>
      <c r="C1150">
        <v>2072405</v>
      </c>
      <c r="F1150" s="3"/>
      <c r="G1150" s="3"/>
      <c r="H1150" s="3"/>
      <c r="I1150" s="3"/>
      <c r="J1150" s="3"/>
      <c r="K1150" s="3"/>
      <c r="L1150" s="3"/>
      <c r="M1150" s="3"/>
      <c r="N1150" s="3">
        <v>2.4585723137428261</v>
      </c>
      <c r="O1150" s="4"/>
      <c r="P1150" s="3" t="s">
        <v>24</v>
      </c>
      <c r="Q1150" s="3">
        <f t="shared" si="334"/>
        <v>63830209.191091575</v>
      </c>
      <c r="R1150" s="3">
        <f t="shared" si="333"/>
        <v>5095157.5558622014</v>
      </c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>
        <f t="shared" si="318"/>
        <v>68925366.746953771</v>
      </c>
      <c r="AD1150">
        <f t="shared" si="319"/>
        <v>0.92607717889165408</v>
      </c>
    </row>
    <row r="1151" spans="1:30" x14ac:dyDescent="0.45">
      <c r="A1151" s="3" t="s">
        <v>25</v>
      </c>
      <c r="B1151">
        <v>10396317</v>
      </c>
      <c r="C1151">
        <v>689557</v>
      </c>
      <c r="F1151" s="3"/>
      <c r="G1151" s="3"/>
      <c r="H1151" s="3"/>
      <c r="I1151" s="3"/>
      <c r="J1151" s="3"/>
      <c r="K1151" s="3"/>
      <c r="L1151" s="3"/>
      <c r="M1151" s="3"/>
      <c r="N1151" s="3">
        <v>5.7441821194253215</v>
      </c>
      <c r="O1151" s="4"/>
      <c r="P1151" s="3" t="s">
        <v>25</v>
      </c>
      <c r="Q1151" s="3">
        <f t="shared" si="334"/>
        <v>59718338.219277501</v>
      </c>
      <c r="R1151" s="3">
        <f t="shared" si="333"/>
        <v>3960940.9897245662</v>
      </c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>
        <f t="shared" si="318"/>
        <v>63679279.20900207</v>
      </c>
      <c r="AD1151">
        <f t="shared" si="319"/>
        <v>0.93779858944815719</v>
      </c>
    </row>
    <row r="1152" spans="1:30" ht="15.75" x14ac:dyDescent="0.5">
      <c r="A1152" s="1" t="s">
        <v>26</v>
      </c>
      <c r="B1152" s="3">
        <f t="shared" ref="B1152:M1152" si="335">AVERAGE(B1142:B1146)</f>
        <v>14499239.4</v>
      </c>
      <c r="C1152" s="3">
        <f t="shared" si="335"/>
        <v>1080458</v>
      </c>
      <c r="D1152" s="3">
        <f t="shared" si="335"/>
        <v>12130</v>
      </c>
      <c r="E1152" s="3" t="e">
        <f t="shared" si="335"/>
        <v>#DIV/0!</v>
      </c>
      <c r="F1152" s="3" t="e">
        <f t="shared" si="335"/>
        <v>#DIV/0!</v>
      </c>
      <c r="G1152" s="3" t="e">
        <f t="shared" si="335"/>
        <v>#DIV/0!</v>
      </c>
      <c r="H1152" s="3" t="e">
        <f t="shared" si="335"/>
        <v>#DIV/0!</v>
      </c>
      <c r="I1152" s="3" t="e">
        <f t="shared" si="335"/>
        <v>#DIV/0!</v>
      </c>
      <c r="J1152" s="3" t="e">
        <f t="shared" si="335"/>
        <v>#DIV/0!</v>
      </c>
      <c r="K1152" s="3" t="e">
        <f t="shared" si="335"/>
        <v>#DIV/0!</v>
      </c>
      <c r="L1152" s="3" t="e">
        <f t="shared" si="335"/>
        <v>#DIV/0!</v>
      </c>
      <c r="M1152" s="3" t="e">
        <f t="shared" si="335"/>
        <v>#DIV/0!</v>
      </c>
      <c r="N1152" s="3"/>
      <c r="O1152" s="4"/>
      <c r="P1152" s="1" t="s">
        <v>26</v>
      </c>
      <c r="Q1152" s="3">
        <f>AVERAGE(Q1142:Q1146)</f>
        <v>204642211.54942614</v>
      </c>
      <c r="R1152" s="3">
        <f>AVERAGE(R1142:R1146)</f>
        <v>14483266.507622123</v>
      </c>
      <c r="S1152" s="3">
        <f>AVERAGE(S1142:S1146)</f>
        <v>638805.48432211007</v>
      </c>
      <c r="T1152" s="3"/>
      <c r="U1152" s="3"/>
      <c r="V1152" s="3"/>
      <c r="W1152" s="3"/>
      <c r="X1152" s="3"/>
      <c r="Y1152" s="3"/>
      <c r="Z1152" s="3"/>
      <c r="AA1152" s="3"/>
      <c r="AB1152" s="3"/>
      <c r="AC1152">
        <f t="shared" si="318"/>
        <v>219764283.54137036</v>
      </c>
      <c r="AD1152">
        <f t="shared" si="319"/>
        <v>0.93118958300110899</v>
      </c>
    </row>
    <row r="1153" spans="1:30" ht="15.75" x14ac:dyDescent="0.5">
      <c r="A1153" s="1" t="s">
        <v>27</v>
      </c>
      <c r="B1153" s="3">
        <f>AVERAGE(B1147:B1151)</f>
        <v>11200389.6</v>
      </c>
      <c r="C1153" s="3">
        <f t="shared" ref="C1153:M1153" si="336">AVERAGE(C1147:C1151)</f>
        <v>896373</v>
      </c>
      <c r="D1153" s="3" t="e">
        <f t="shared" si="336"/>
        <v>#DIV/0!</v>
      </c>
      <c r="E1153" s="3" t="e">
        <f t="shared" si="336"/>
        <v>#DIV/0!</v>
      </c>
      <c r="F1153" s="3" t="e">
        <f t="shared" si="336"/>
        <v>#DIV/0!</v>
      </c>
      <c r="G1153" s="3" t="e">
        <f t="shared" si="336"/>
        <v>#DIV/0!</v>
      </c>
      <c r="H1153" s="3" t="e">
        <f t="shared" si="336"/>
        <v>#DIV/0!</v>
      </c>
      <c r="I1153" s="3" t="e">
        <f t="shared" si="336"/>
        <v>#DIV/0!</v>
      </c>
      <c r="J1153" s="3" t="e">
        <f t="shared" si="336"/>
        <v>#DIV/0!</v>
      </c>
      <c r="K1153" s="3" t="e">
        <f t="shared" si="336"/>
        <v>#DIV/0!</v>
      </c>
      <c r="L1153" s="3" t="e">
        <f t="shared" si="336"/>
        <v>#DIV/0!</v>
      </c>
      <c r="M1153" s="3" t="e">
        <f t="shared" si="336"/>
        <v>#DIV/0!</v>
      </c>
      <c r="N1153" s="3"/>
      <c r="O1153" s="4"/>
      <c r="P1153" s="1" t="s">
        <v>27</v>
      </c>
      <c r="Q1153" s="3">
        <f>AVERAGE(Q1147:Q1151)</f>
        <v>53682291.666648731</v>
      </c>
      <c r="R1153" s="3">
        <f t="shared" ref="R1153:S1153" si="337">AVERAGE(R1147:R1151)</f>
        <v>4145067.0139097073</v>
      </c>
      <c r="S1153" s="3" t="e">
        <f t="shared" si="337"/>
        <v>#DIV/0!</v>
      </c>
      <c r="T1153" s="3"/>
      <c r="U1153" s="3"/>
      <c r="V1153" s="3"/>
      <c r="W1153" s="3"/>
      <c r="X1153" s="3"/>
      <c r="Y1153" s="3"/>
      <c r="Z1153" s="3"/>
      <c r="AA1153" s="3"/>
      <c r="AB1153" s="3"/>
      <c r="AC1153" t="e">
        <f t="shared" si="318"/>
        <v>#DIV/0!</v>
      </c>
      <c r="AD1153" t="e">
        <f t="shared" si="319"/>
        <v>#DIV/0!</v>
      </c>
    </row>
    <row r="1154" spans="1:30" ht="15.75" x14ac:dyDescent="0.5">
      <c r="A1154" s="1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6"/>
      <c r="P1154" s="1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>
        <f t="shared" si="318"/>
        <v>0</v>
      </c>
      <c r="AD1154" t="e">
        <f t="shared" si="319"/>
        <v>#DIV/0!</v>
      </c>
    </row>
    <row r="1155" spans="1:30" x14ac:dyDescent="0.4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>
        <f t="shared" si="318"/>
        <v>0</v>
      </c>
      <c r="AD1155" t="e">
        <f t="shared" si="319"/>
        <v>#DIV/0!</v>
      </c>
    </row>
    <row r="1156" spans="1:30" x14ac:dyDescent="0.45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>
        <f t="shared" ref="AC1156:AC1219" si="338">SUM(Q1156:AB1156)</f>
        <v>0</v>
      </c>
      <c r="AD1156" t="e">
        <f t="shared" ref="AD1156:AD1219" si="339">Q1156/AC1156</f>
        <v>#DIV/0!</v>
      </c>
    </row>
    <row r="1157" spans="1:30" ht="15.75" x14ac:dyDescent="0.5">
      <c r="A1157" s="1" t="s">
        <v>0</v>
      </c>
      <c r="B1157" s="2" t="s">
        <v>95</v>
      </c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3"/>
      <c r="N1157" s="3"/>
      <c r="O1157" s="4"/>
      <c r="P1157" s="1" t="s">
        <v>2</v>
      </c>
      <c r="Q1157" s="2" t="str">
        <f>B1157</f>
        <v>Alanine</v>
      </c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3"/>
      <c r="AC1157">
        <f t="shared" si="338"/>
        <v>0</v>
      </c>
      <c r="AD1157" t="e">
        <f t="shared" si="339"/>
        <v>#VALUE!</v>
      </c>
    </row>
    <row r="1158" spans="1:30" x14ac:dyDescent="0.45">
      <c r="A1158" s="3"/>
      <c r="B1158" s="5" t="s">
        <v>3</v>
      </c>
      <c r="C1158" s="5" t="s">
        <v>4</v>
      </c>
      <c r="D1158" s="5" t="s">
        <v>5</v>
      </c>
      <c r="E1158" s="5" t="s">
        <v>6</v>
      </c>
      <c r="F1158" s="5" t="s">
        <v>7</v>
      </c>
      <c r="G1158" s="5" t="s">
        <v>8</v>
      </c>
      <c r="H1158" s="5" t="s">
        <v>9</v>
      </c>
      <c r="I1158" s="5" t="s">
        <v>10</v>
      </c>
      <c r="J1158" s="5" t="s">
        <v>11</v>
      </c>
      <c r="K1158" s="5" t="s">
        <v>12</v>
      </c>
      <c r="L1158" s="5" t="s">
        <v>13</v>
      </c>
      <c r="M1158" s="5" t="s">
        <v>14</v>
      </c>
      <c r="N1158" s="5" t="s">
        <v>15</v>
      </c>
      <c r="O1158" s="4"/>
      <c r="P1158" s="3"/>
      <c r="Q1158" s="5" t="s">
        <v>3</v>
      </c>
      <c r="R1158" s="5" t="s">
        <v>4</v>
      </c>
      <c r="S1158" s="5" t="s">
        <v>5</v>
      </c>
      <c r="T1158" s="5" t="s">
        <v>6</v>
      </c>
      <c r="U1158" s="5" t="s">
        <v>7</v>
      </c>
      <c r="V1158" s="5" t="s">
        <v>8</v>
      </c>
      <c r="W1158" s="5" t="s">
        <v>9</v>
      </c>
      <c r="X1158" s="5" t="s">
        <v>10</v>
      </c>
      <c r="Y1158" s="5" t="s">
        <v>11</v>
      </c>
      <c r="Z1158" s="5" t="s">
        <v>12</v>
      </c>
      <c r="AA1158" s="5" t="s">
        <v>13</v>
      </c>
      <c r="AB1158" s="5" t="s">
        <v>14</v>
      </c>
      <c r="AC1158">
        <f t="shared" si="338"/>
        <v>0</v>
      </c>
      <c r="AD1158" t="e">
        <f t="shared" si="339"/>
        <v>#VALUE!</v>
      </c>
    </row>
    <row r="1159" spans="1:30" x14ac:dyDescent="0.45">
      <c r="A1159" s="3" t="s">
        <v>16</v>
      </c>
      <c r="B1159">
        <v>1483811</v>
      </c>
      <c r="C1159">
        <v>28410</v>
      </c>
      <c r="F1159" s="3"/>
      <c r="G1159" s="3"/>
      <c r="H1159" s="3"/>
      <c r="I1159" s="3"/>
      <c r="J1159" s="3"/>
      <c r="K1159" s="3"/>
      <c r="L1159" s="3"/>
      <c r="M1159" s="3"/>
      <c r="N1159" s="3">
        <v>3.6634621409977131</v>
      </c>
      <c r="O1159" s="4"/>
      <c r="P1159" s="3" t="s">
        <v>16</v>
      </c>
      <c r="Q1159" s="3">
        <f>B1159*$N1159</f>
        <v>5435885.4228959577</v>
      </c>
      <c r="R1159" s="3">
        <f t="shared" ref="R1159:R1162" si="340">C1159*$N1159</f>
        <v>104078.95942574502</v>
      </c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>
        <f t="shared" si="338"/>
        <v>5539964.3823217023</v>
      </c>
      <c r="AD1159">
        <f t="shared" si="339"/>
        <v>0.98121306343451131</v>
      </c>
    </row>
    <row r="1160" spans="1:30" x14ac:dyDescent="0.45">
      <c r="A1160" s="3" t="s">
        <v>17</v>
      </c>
      <c r="B1160">
        <v>5225150</v>
      </c>
      <c r="C1160">
        <v>21346</v>
      </c>
      <c r="F1160" s="3"/>
      <c r="G1160" s="3"/>
      <c r="H1160" s="3"/>
      <c r="I1160" s="3"/>
      <c r="J1160" s="3"/>
      <c r="K1160" s="3"/>
      <c r="L1160" s="3"/>
      <c r="M1160" s="3"/>
      <c r="N1160" s="3">
        <v>52.663271584675194</v>
      </c>
      <c r="O1160" s="4"/>
      <c r="P1160" s="3" t="s">
        <v>17</v>
      </c>
      <c r="Q1160" s="3">
        <f t="shared" ref="Q1160:R1168" si="341">B1160*$N1160</f>
        <v>275173493.52066559</v>
      </c>
      <c r="R1160" s="3">
        <f t="shared" si="340"/>
        <v>1124150.1952464767</v>
      </c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>
        <f t="shared" si="338"/>
        <v>276297643.71591204</v>
      </c>
      <c r="AD1160">
        <f t="shared" si="339"/>
        <v>0.99593137972467727</v>
      </c>
    </row>
    <row r="1161" spans="1:30" x14ac:dyDescent="0.45">
      <c r="A1161" s="3" t="s">
        <v>18</v>
      </c>
      <c r="B1161">
        <v>2992314</v>
      </c>
      <c r="C1161">
        <v>10059</v>
      </c>
      <c r="F1161" s="3"/>
      <c r="G1161" s="3"/>
      <c r="H1161" s="3"/>
      <c r="I1161" s="3"/>
      <c r="J1161" s="3"/>
      <c r="K1161" s="3"/>
      <c r="L1161" s="3"/>
      <c r="M1161" s="3"/>
      <c r="N1161" s="3">
        <v>5.27428246560173</v>
      </c>
      <c r="O1161" s="4"/>
      <c r="P1161" s="3" t="s">
        <v>18</v>
      </c>
      <c r="Q1161" s="3">
        <f t="shared" si="341"/>
        <v>15782309.261774575</v>
      </c>
      <c r="R1161" s="3">
        <f t="shared" si="340"/>
        <v>53054.007321487799</v>
      </c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>
        <f t="shared" si="338"/>
        <v>15835363.269096063</v>
      </c>
      <c r="AD1161">
        <f t="shared" si="339"/>
        <v>0.99664965012674978</v>
      </c>
    </row>
    <row r="1162" spans="1:30" x14ac:dyDescent="0.45">
      <c r="A1162" s="3" t="s">
        <v>19</v>
      </c>
      <c r="B1162">
        <v>12273434</v>
      </c>
      <c r="C1162">
        <v>24713</v>
      </c>
      <c r="F1162" s="3"/>
      <c r="G1162" s="3"/>
      <c r="H1162" s="3"/>
      <c r="I1162" s="3"/>
      <c r="J1162" s="3"/>
      <c r="K1162" s="3"/>
      <c r="L1162" s="3"/>
      <c r="M1162" s="3"/>
      <c r="N1162" s="3">
        <v>1</v>
      </c>
      <c r="O1162" s="4"/>
      <c r="P1162" s="3" t="s">
        <v>19</v>
      </c>
      <c r="Q1162" s="3">
        <f t="shared" si="341"/>
        <v>12273434</v>
      </c>
      <c r="R1162" s="3">
        <f t="shared" si="340"/>
        <v>24713</v>
      </c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>
        <f t="shared" si="338"/>
        <v>12298147</v>
      </c>
      <c r="AD1162">
        <f t="shared" si="339"/>
        <v>0.99799051027768659</v>
      </c>
    </row>
    <row r="1163" spans="1:30" x14ac:dyDescent="0.45">
      <c r="A1163" s="3" t="s">
        <v>20</v>
      </c>
      <c r="B1163">
        <v>4253179</v>
      </c>
      <c r="F1163" s="3"/>
      <c r="G1163" s="3"/>
      <c r="H1163" s="3"/>
      <c r="I1163" s="3"/>
      <c r="J1163" s="3"/>
      <c r="K1163" s="3"/>
      <c r="L1163" s="3"/>
      <c r="M1163" s="3"/>
      <c r="N1163" s="3">
        <v>9.4133004498598787</v>
      </c>
      <c r="O1163" s="4"/>
      <c r="P1163" s="3" t="s">
        <v>20</v>
      </c>
      <c r="Q1163" s="3">
        <f t="shared" si="341"/>
        <v>40036451.794034585</v>
      </c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>
        <f t="shared" si="338"/>
        <v>40036451.794034585</v>
      </c>
      <c r="AD1163">
        <f t="shared" si="339"/>
        <v>1</v>
      </c>
    </row>
    <row r="1164" spans="1:30" x14ac:dyDescent="0.45">
      <c r="A1164" s="3" t="s">
        <v>21</v>
      </c>
      <c r="B1164">
        <v>13207317</v>
      </c>
      <c r="C1164">
        <v>10883</v>
      </c>
      <c r="F1164" s="3"/>
      <c r="G1164" s="3"/>
      <c r="H1164" s="3"/>
      <c r="I1164" s="3"/>
      <c r="J1164" s="3"/>
      <c r="K1164" s="3"/>
      <c r="L1164" s="3"/>
      <c r="M1164" s="3"/>
      <c r="N1164" s="3">
        <v>3.3537949993383345</v>
      </c>
      <c r="O1164" s="4"/>
      <c r="P1164" s="3" t="s">
        <v>21</v>
      </c>
      <c r="Q1164" s="3">
        <f t="shared" si="341"/>
        <v>44294633.709276177</v>
      </c>
      <c r="R1164" s="3">
        <f t="shared" si="341"/>
        <v>36499.350977799091</v>
      </c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>
        <f t="shared" si="338"/>
        <v>44331133.060253978</v>
      </c>
      <c r="AD1164">
        <f t="shared" si="339"/>
        <v>0.99917666550664985</v>
      </c>
    </row>
    <row r="1165" spans="1:30" x14ac:dyDescent="0.45">
      <c r="A1165" s="3" t="s">
        <v>22</v>
      </c>
      <c r="B1165">
        <v>1274904</v>
      </c>
      <c r="C1165">
        <v>28513</v>
      </c>
      <c r="F1165" s="3"/>
      <c r="G1165" s="3"/>
      <c r="H1165" s="3"/>
      <c r="I1165" s="3"/>
      <c r="J1165" s="3"/>
      <c r="K1165" s="3"/>
      <c r="L1165" s="3"/>
      <c r="M1165" s="3"/>
      <c r="N1165" s="3">
        <v>3.7705854651120836</v>
      </c>
      <c r="O1165" s="4"/>
      <c r="P1165" s="3" t="s">
        <v>22</v>
      </c>
      <c r="Q1165" s="3">
        <f t="shared" si="341"/>
        <v>4807134.4918132555</v>
      </c>
      <c r="R1165" s="3">
        <f t="shared" si="341"/>
        <v>107510.70336674084</v>
      </c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>
        <f t="shared" si="338"/>
        <v>4914645.1951799961</v>
      </c>
      <c r="AD1165">
        <f t="shared" si="339"/>
        <v>0.97812442219182349</v>
      </c>
    </row>
    <row r="1166" spans="1:30" x14ac:dyDescent="0.45">
      <c r="A1166" s="3" t="s">
        <v>23</v>
      </c>
      <c r="B1166">
        <v>2001773</v>
      </c>
      <c r="C1166">
        <v>27184</v>
      </c>
      <c r="F1166" s="3"/>
      <c r="G1166" s="3"/>
      <c r="H1166" s="3"/>
      <c r="I1166" s="3"/>
      <c r="J1166" s="3"/>
      <c r="K1166" s="3"/>
      <c r="L1166" s="3"/>
      <c r="M1166" s="3"/>
      <c r="N1166" s="3">
        <v>10.154589962199262</v>
      </c>
      <c r="O1166" s="4"/>
      <c r="P1166" s="3" t="s">
        <v>23</v>
      </c>
      <c r="Q1166" s="3">
        <f t="shared" si="341"/>
        <v>20327184.012401503</v>
      </c>
      <c r="R1166" s="3">
        <f t="shared" si="341"/>
        <v>276042.37353242474</v>
      </c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>
        <f t="shared" si="338"/>
        <v>20603226.385933928</v>
      </c>
      <c r="AD1166">
        <f t="shared" si="339"/>
        <v>0.98660198318643511</v>
      </c>
    </row>
    <row r="1167" spans="1:30" x14ac:dyDescent="0.45">
      <c r="A1167" s="3" t="s">
        <v>24</v>
      </c>
      <c r="B1167">
        <v>8244365</v>
      </c>
      <c r="C1167">
        <v>16704</v>
      </c>
      <c r="F1167" s="3"/>
      <c r="G1167" s="3"/>
      <c r="H1167" s="3"/>
      <c r="I1167" s="3"/>
      <c r="J1167" s="3"/>
      <c r="K1167" s="3"/>
      <c r="L1167" s="3"/>
      <c r="M1167" s="3"/>
      <c r="N1167" s="3">
        <v>2.4585723137428261</v>
      </c>
      <c r="O1167" s="4"/>
      <c r="P1167" s="3" t="s">
        <v>24</v>
      </c>
      <c r="Q1167" s="3">
        <f t="shared" si="341"/>
        <v>20269367.533390377</v>
      </c>
      <c r="R1167" s="3">
        <f t="shared" si="341"/>
        <v>41067.991928760166</v>
      </c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>
        <f t="shared" si="338"/>
        <v>20310435.525319137</v>
      </c>
      <c r="AD1167">
        <f t="shared" si="339"/>
        <v>0.99797798565778839</v>
      </c>
    </row>
    <row r="1168" spans="1:30" x14ac:dyDescent="0.45">
      <c r="A1168" s="3" t="s">
        <v>25</v>
      </c>
      <c r="B1168">
        <v>2785661</v>
      </c>
      <c r="C1168">
        <v>15958</v>
      </c>
      <c r="F1168" s="3"/>
      <c r="G1168" s="3"/>
      <c r="H1168" s="3"/>
      <c r="I1168" s="3"/>
      <c r="J1168" s="3"/>
      <c r="K1168" s="3"/>
      <c r="L1168" s="3"/>
      <c r="M1168" s="3"/>
      <c r="N1168" s="3">
        <v>5.7441821194253215</v>
      </c>
      <c r="O1168" s="4"/>
      <c r="P1168" s="3" t="s">
        <v>25</v>
      </c>
      <c r="Q1168" s="3">
        <f t="shared" si="341"/>
        <v>16001344.10698046</v>
      </c>
      <c r="R1168" s="3">
        <f t="shared" si="341"/>
        <v>91665.658261789285</v>
      </c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>
        <f t="shared" si="338"/>
        <v>16093009.765242249</v>
      </c>
      <c r="AD1168">
        <f t="shared" si="339"/>
        <v>0.99430400778978156</v>
      </c>
    </row>
    <row r="1169" spans="1:30" ht="15.75" x14ac:dyDescent="0.5">
      <c r="A1169" s="1" t="s">
        <v>26</v>
      </c>
      <c r="B1169" s="3">
        <f t="shared" ref="B1169:M1169" si="342">AVERAGE(B1159:B1163)</f>
        <v>5245577.5999999996</v>
      </c>
      <c r="C1169" s="3">
        <f t="shared" si="342"/>
        <v>21132</v>
      </c>
      <c r="D1169" s="3" t="e">
        <f t="shared" si="342"/>
        <v>#DIV/0!</v>
      </c>
      <c r="E1169" s="3" t="e">
        <f t="shared" si="342"/>
        <v>#DIV/0!</v>
      </c>
      <c r="F1169" s="3" t="e">
        <f t="shared" si="342"/>
        <v>#DIV/0!</v>
      </c>
      <c r="G1169" s="3" t="e">
        <f t="shared" si="342"/>
        <v>#DIV/0!</v>
      </c>
      <c r="H1169" s="3" t="e">
        <f t="shared" si="342"/>
        <v>#DIV/0!</v>
      </c>
      <c r="I1169" s="3" t="e">
        <f t="shared" si="342"/>
        <v>#DIV/0!</v>
      </c>
      <c r="J1169" s="3" t="e">
        <f t="shared" si="342"/>
        <v>#DIV/0!</v>
      </c>
      <c r="K1169" s="3" t="e">
        <f t="shared" si="342"/>
        <v>#DIV/0!</v>
      </c>
      <c r="L1169" s="3" t="e">
        <f t="shared" si="342"/>
        <v>#DIV/0!</v>
      </c>
      <c r="M1169" s="3" t="e">
        <f t="shared" si="342"/>
        <v>#DIV/0!</v>
      </c>
      <c r="N1169" s="3"/>
      <c r="O1169" s="4"/>
      <c r="P1169" s="1" t="s">
        <v>26</v>
      </c>
      <c r="Q1169" s="3">
        <f>AVERAGE(Q1159:Q1163)</f>
        <v>69740314.799874157</v>
      </c>
      <c r="R1169" s="3">
        <f>AVERAGE(R1159:R1163)</f>
        <v>326499.04049842741</v>
      </c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>
        <f t="shared" si="338"/>
        <v>70066813.840372577</v>
      </c>
      <c r="AD1169">
        <f t="shared" si="339"/>
        <v>0.99534017571796174</v>
      </c>
    </row>
    <row r="1170" spans="1:30" ht="15.75" x14ac:dyDescent="0.5">
      <c r="A1170" s="1" t="s">
        <v>27</v>
      </c>
      <c r="B1170" s="3">
        <f>AVERAGE(B1164:B1168)</f>
        <v>5502804</v>
      </c>
      <c r="C1170" s="3">
        <f t="shared" ref="C1170:M1170" si="343">AVERAGE(C1164:C1168)</f>
        <v>19848.400000000001</v>
      </c>
      <c r="D1170" s="3" t="e">
        <f t="shared" si="343"/>
        <v>#DIV/0!</v>
      </c>
      <c r="E1170" s="3" t="e">
        <f t="shared" si="343"/>
        <v>#DIV/0!</v>
      </c>
      <c r="F1170" s="3" t="e">
        <f t="shared" si="343"/>
        <v>#DIV/0!</v>
      </c>
      <c r="G1170" s="3" t="e">
        <f t="shared" si="343"/>
        <v>#DIV/0!</v>
      </c>
      <c r="H1170" s="3" t="e">
        <f t="shared" si="343"/>
        <v>#DIV/0!</v>
      </c>
      <c r="I1170" s="3" t="e">
        <f t="shared" si="343"/>
        <v>#DIV/0!</v>
      </c>
      <c r="J1170" s="3" t="e">
        <f t="shared" si="343"/>
        <v>#DIV/0!</v>
      </c>
      <c r="K1170" s="3" t="e">
        <f t="shared" si="343"/>
        <v>#DIV/0!</v>
      </c>
      <c r="L1170" s="3" t="e">
        <f t="shared" si="343"/>
        <v>#DIV/0!</v>
      </c>
      <c r="M1170" s="3" t="e">
        <f t="shared" si="343"/>
        <v>#DIV/0!</v>
      </c>
      <c r="N1170" s="3"/>
      <c r="O1170" s="4"/>
      <c r="P1170" s="1" t="s">
        <v>27</v>
      </c>
      <c r="Q1170" s="3">
        <f>AVERAGE(Q1164:Q1168)</f>
        <v>21139932.770772353</v>
      </c>
      <c r="R1170" s="3">
        <f t="shared" ref="R1170" si="344">AVERAGE(R1164:R1168)</f>
        <v>110557.21561350282</v>
      </c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>
        <f t="shared" si="338"/>
        <v>21250489.986385856</v>
      </c>
      <c r="AD1170">
        <f t="shared" si="339"/>
        <v>0.99479742746240996</v>
      </c>
    </row>
    <row r="1171" spans="1:30" ht="15.75" x14ac:dyDescent="0.5">
      <c r="A1171" s="1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6"/>
      <c r="P1171" s="1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>
        <f t="shared" si="338"/>
        <v>0</v>
      </c>
      <c r="AD1171" t="e">
        <f t="shared" si="339"/>
        <v>#DIV/0!</v>
      </c>
    </row>
    <row r="1172" spans="1:30" x14ac:dyDescent="0.45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>
        <f t="shared" si="338"/>
        <v>0</v>
      </c>
      <c r="AD1172" t="e">
        <f t="shared" si="339"/>
        <v>#DIV/0!</v>
      </c>
    </row>
    <row r="1173" spans="1:30" x14ac:dyDescent="0.45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>
        <f t="shared" si="338"/>
        <v>0</v>
      </c>
      <c r="AD1173" t="e">
        <f t="shared" si="339"/>
        <v>#DIV/0!</v>
      </c>
    </row>
    <row r="1174" spans="1:30" ht="15.75" x14ac:dyDescent="0.5">
      <c r="A1174" s="1" t="s">
        <v>0</v>
      </c>
      <c r="B1174" s="2" t="s">
        <v>96</v>
      </c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3"/>
      <c r="N1174" s="3"/>
      <c r="O1174" s="4"/>
      <c r="P1174" s="1" t="s">
        <v>2</v>
      </c>
      <c r="Q1174" s="2" t="str">
        <f>B1174</f>
        <v>AMP</v>
      </c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3"/>
      <c r="AC1174">
        <f t="shared" si="338"/>
        <v>0</v>
      </c>
      <c r="AD1174" t="e">
        <f t="shared" si="339"/>
        <v>#VALUE!</v>
      </c>
    </row>
    <row r="1175" spans="1:30" x14ac:dyDescent="0.45">
      <c r="A1175" s="3"/>
      <c r="B1175" s="5" t="s">
        <v>3</v>
      </c>
      <c r="C1175" s="5" t="s">
        <v>4</v>
      </c>
      <c r="D1175" s="5" t="s">
        <v>5</v>
      </c>
      <c r="E1175" s="5" t="s">
        <v>6</v>
      </c>
      <c r="F1175" s="5" t="s">
        <v>7</v>
      </c>
      <c r="G1175" s="5" t="s">
        <v>8</v>
      </c>
      <c r="H1175" s="5" t="s">
        <v>9</v>
      </c>
      <c r="I1175" s="5" t="s">
        <v>10</v>
      </c>
      <c r="J1175" s="5" t="s">
        <v>11</v>
      </c>
      <c r="K1175" s="5" t="s">
        <v>12</v>
      </c>
      <c r="L1175" s="5" t="s">
        <v>13</v>
      </c>
      <c r="M1175" s="5" t="s">
        <v>14</v>
      </c>
      <c r="N1175" s="5" t="s">
        <v>15</v>
      </c>
      <c r="O1175" s="4"/>
      <c r="P1175" s="3"/>
      <c r="Q1175" s="5" t="s">
        <v>3</v>
      </c>
      <c r="R1175" s="5" t="s">
        <v>4</v>
      </c>
      <c r="S1175" s="5" t="s">
        <v>5</v>
      </c>
      <c r="T1175" s="5" t="s">
        <v>6</v>
      </c>
      <c r="U1175" s="5" t="s">
        <v>7</v>
      </c>
      <c r="V1175" s="5" t="s">
        <v>8</v>
      </c>
      <c r="W1175" s="5" t="s">
        <v>9</v>
      </c>
      <c r="X1175" s="5" t="s">
        <v>10</v>
      </c>
      <c r="Y1175" s="5" t="s">
        <v>11</v>
      </c>
      <c r="Z1175" s="5" t="s">
        <v>12</v>
      </c>
      <c r="AA1175" s="5" t="s">
        <v>13</v>
      </c>
      <c r="AB1175" s="5" t="s">
        <v>14</v>
      </c>
      <c r="AC1175">
        <f t="shared" si="338"/>
        <v>0</v>
      </c>
      <c r="AD1175" t="e">
        <f t="shared" si="339"/>
        <v>#VALUE!</v>
      </c>
    </row>
    <row r="1176" spans="1:30" x14ac:dyDescent="0.45">
      <c r="A1176" s="3" t="s">
        <v>16</v>
      </c>
      <c r="B1176">
        <v>93186</v>
      </c>
      <c r="I1176" s="3"/>
      <c r="J1176" s="3"/>
      <c r="K1176" s="3"/>
      <c r="L1176" s="3"/>
      <c r="M1176" s="3"/>
      <c r="N1176" s="3">
        <v>3.6634621409977131</v>
      </c>
      <c r="O1176" s="4"/>
      <c r="P1176" s="3" t="s">
        <v>16</v>
      </c>
      <c r="Q1176" s="3">
        <f>B1176*$N1176</f>
        <v>341383.38307101291</v>
      </c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>
        <f t="shared" si="338"/>
        <v>341383.38307101291</v>
      </c>
      <c r="AD1176">
        <f t="shared" si="339"/>
        <v>1</v>
      </c>
    </row>
    <row r="1177" spans="1:30" x14ac:dyDescent="0.45">
      <c r="A1177" s="3" t="s">
        <v>17</v>
      </c>
      <c r="B1177">
        <v>220704</v>
      </c>
      <c r="F1177">
        <v>830678</v>
      </c>
      <c r="G1177">
        <v>98409</v>
      </c>
      <c r="H1177">
        <v>54250</v>
      </c>
      <c r="I1177" s="3"/>
      <c r="J1177" s="3"/>
      <c r="K1177" s="3"/>
      <c r="L1177" s="3"/>
      <c r="M1177" s="3"/>
      <c r="N1177" s="3">
        <v>52.663271584675194</v>
      </c>
      <c r="O1177" s="4"/>
      <c r="P1177" s="3" t="s">
        <v>17</v>
      </c>
      <c r="Q1177" s="3">
        <f t="shared" ref="Q1177:S1185" si="345">B1177*$N1177</f>
        <v>11622994.691824153</v>
      </c>
      <c r="R1177" s="3"/>
      <c r="S1177" s="3"/>
      <c r="T1177" s="3"/>
      <c r="U1177" s="3">
        <f t="shared" ref="U1177:W1185" si="346">F1177*$N1177</f>
        <v>43746221.113414824</v>
      </c>
      <c r="V1177" s="3">
        <f t="shared" si="346"/>
        <v>5182539.893376301</v>
      </c>
      <c r="W1177" s="3">
        <f t="shared" si="346"/>
        <v>2856982.4834686294</v>
      </c>
      <c r="X1177" s="3"/>
      <c r="Y1177" s="3"/>
      <c r="Z1177" s="3"/>
      <c r="AA1177" s="3"/>
      <c r="AB1177" s="3"/>
      <c r="AC1177">
        <f t="shared" si="338"/>
        <v>63408738.182083905</v>
      </c>
      <c r="AD1177">
        <f t="shared" si="339"/>
        <v>0.18330272806324699</v>
      </c>
    </row>
    <row r="1178" spans="1:30" x14ac:dyDescent="0.45">
      <c r="A1178" s="3" t="s">
        <v>18</v>
      </c>
      <c r="B1178">
        <v>838092</v>
      </c>
      <c r="C1178">
        <v>46965</v>
      </c>
      <c r="D1178">
        <v>17088</v>
      </c>
      <c r="F1178">
        <v>437340</v>
      </c>
      <c r="G1178">
        <v>46993</v>
      </c>
      <c r="H1178">
        <v>18003</v>
      </c>
      <c r="I1178" s="3"/>
      <c r="J1178" s="3"/>
      <c r="K1178" s="3"/>
      <c r="L1178" s="3"/>
      <c r="M1178" s="3"/>
      <c r="N1178" s="3">
        <v>5.27428246560173</v>
      </c>
      <c r="O1178" s="4"/>
      <c r="P1178" s="3" t="s">
        <v>18</v>
      </c>
      <c r="Q1178" s="3">
        <f t="shared" si="345"/>
        <v>4420333.9401610848</v>
      </c>
      <c r="R1178" s="3">
        <f t="shared" si="345"/>
        <v>247706.67599698526</v>
      </c>
      <c r="S1178" s="3">
        <f t="shared" si="345"/>
        <v>90126.938772202368</v>
      </c>
      <c r="T1178" s="3"/>
      <c r="U1178" s="3">
        <f t="shared" si="346"/>
        <v>2306654.6935062604</v>
      </c>
      <c r="V1178" s="3">
        <f t="shared" si="346"/>
        <v>247854.3559060221</v>
      </c>
      <c r="W1178" s="3">
        <f t="shared" si="346"/>
        <v>94952.907228227938</v>
      </c>
      <c r="X1178" s="3"/>
      <c r="Y1178" s="3"/>
      <c r="Z1178" s="3"/>
      <c r="AA1178" s="3"/>
      <c r="AB1178" s="3"/>
      <c r="AC1178">
        <f t="shared" si="338"/>
        <v>7407629.5115707824</v>
      </c>
      <c r="AD1178">
        <f t="shared" si="339"/>
        <v>0.59672718961666271</v>
      </c>
    </row>
    <row r="1179" spans="1:30" x14ac:dyDescent="0.45">
      <c r="A1179" s="3" t="s">
        <v>19</v>
      </c>
      <c r="B1179">
        <v>1685492</v>
      </c>
      <c r="C1179">
        <v>91926</v>
      </c>
      <c r="D1179">
        <v>120083</v>
      </c>
      <c r="F1179">
        <v>465050</v>
      </c>
      <c r="G1179">
        <v>41626</v>
      </c>
      <c r="H1179">
        <v>62073</v>
      </c>
      <c r="I1179" s="3"/>
      <c r="J1179" s="3"/>
      <c r="K1179" s="3"/>
      <c r="L1179" s="3"/>
      <c r="M1179" s="3"/>
      <c r="N1179" s="3">
        <v>1</v>
      </c>
      <c r="O1179" s="4"/>
      <c r="P1179" s="3" t="s">
        <v>19</v>
      </c>
      <c r="Q1179" s="3">
        <f t="shared" si="345"/>
        <v>1685492</v>
      </c>
      <c r="R1179" s="3">
        <f t="shared" si="345"/>
        <v>91926</v>
      </c>
      <c r="S1179" s="3">
        <f t="shared" si="345"/>
        <v>120083</v>
      </c>
      <c r="T1179" s="3"/>
      <c r="U1179" s="3">
        <f t="shared" si="346"/>
        <v>465050</v>
      </c>
      <c r="V1179" s="3">
        <f t="shared" si="346"/>
        <v>41626</v>
      </c>
      <c r="W1179" s="3">
        <f t="shared" si="346"/>
        <v>62073</v>
      </c>
      <c r="X1179" s="3"/>
      <c r="Y1179" s="3"/>
      <c r="Z1179" s="3"/>
      <c r="AA1179" s="3"/>
      <c r="AB1179" s="3"/>
      <c r="AC1179">
        <f t="shared" si="338"/>
        <v>2466250</v>
      </c>
      <c r="AD1179">
        <f t="shared" si="339"/>
        <v>0.68342301064368982</v>
      </c>
    </row>
    <row r="1180" spans="1:30" x14ac:dyDescent="0.45">
      <c r="A1180" s="3" t="s">
        <v>20</v>
      </c>
      <c r="B1180">
        <v>825699</v>
      </c>
      <c r="C1180">
        <v>62574</v>
      </c>
      <c r="F1180">
        <v>280471</v>
      </c>
      <c r="G1180">
        <v>17350</v>
      </c>
      <c r="I1180" s="3"/>
      <c r="J1180" s="3"/>
      <c r="K1180" s="3"/>
      <c r="L1180" s="3"/>
      <c r="M1180" s="3"/>
      <c r="N1180" s="3">
        <v>9.4133004498598787</v>
      </c>
      <c r="O1180" s="4"/>
      <c r="P1180" s="3" t="s">
        <v>20</v>
      </c>
      <c r="Q1180" s="3">
        <f t="shared" si="345"/>
        <v>7772552.7681488516</v>
      </c>
      <c r="R1180" s="3">
        <f t="shared" si="345"/>
        <v>589027.86234953208</v>
      </c>
      <c r="S1180" s="3"/>
      <c r="T1180" s="3"/>
      <c r="U1180" s="3">
        <f t="shared" si="346"/>
        <v>2640157.79047265</v>
      </c>
      <c r="V1180" s="3">
        <f t="shared" si="346"/>
        <v>163320.76280506889</v>
      </c>
      <c r="W1180" s="3"/>
      <c r="X1180" s="3"/>
      <c r="Y1180" s="3"/>
      <c r="Z1180" s="3"/>
      <c r="AA1180" s="3"/>
      <c r="AB1180" s="3"/>
      <c r="AC1180">
        <f t="shared" si="338"/>
        <v>11165059.183776101</v>
      </c>
      <c r="AD1180">
        <f t="shared" si="339"/>
        <v>0.69614971494670752</v>
      </c>
    </row>
    <row r="1181" spans="1:30" x14ac:dyDescent="0.45">
      <c r="A1181" s="3" t="s">
        <v>21</v>
      </c>
      <c r="B1181">
        <v>566549</v>
      </c>
      <c r="C1181">
        <v>11620</v>
      </c>
      <c r="F1181">
        <v>633339</v>
      </c>
      <c r="G1181">
        <v>45077</v>
      </c>
      <c r="H1181">
        <v>22341</v>
      </c>
      <c r="I1181" s="3"/>
      <c r="J1181" s="3"/>
      <c r="K1181" s="3"/>
      <c r="L1181" s="3"/>
      <c r="M1181" s="3"/>
      <c r="N1181" s="3">
        <v>3.3537949993383345</v>
      </c>
      <c r="O1181" s="4"/>
      <c r="P1181" s="3" t="s">
        <v>21</v>
      </c>
      <c r="Q1181" s="3">
        <f t="shared" si="345"/>
        <v>1900089.203080134</v>
      </c>
      <c r="R1181" s="3">
        <f t="shared" si="345"/>
        <v>38971.097892311445</v>
      </c>
      <c r="S1181" s="3"/>
      <c r="T1181" s="3"/>
      <c r="U1181" s="3">
        <f t="shared" si="346"/>
        <v>2124089.1710859416</v>
      </c>
      <c r="V1181" s="3">
        <f t="shared" si="346"/>
        <v>151179.0171851741</v>
      </c>
      <c r="W1181" s="3">
        <f t="shared" si="346"/>
        <v>74927.134080217729</v>
      </c>
      <c r="X1181" s="3"/>
      <c r="Y1181" s="3"/>
      <c r="Z1181" s="3"/>
      <c r="AA1181" s="3"/>
      <c r="AB1181" s="3"/>
      <c r="AC1181">
        <f t="shared" si="338"/>
        <v>4289255.6233237796</v>
      </c>
      <c r="AD1181">
        <f t="shared" si="339"/>
        <v>0.44298810095345614</v>
      </c>
    </row>
    <row r="1182" spans="1:30" x14ac:dyDescent="0.45">
      <c r="A1182" s="3" t="s">
        <v>22</v>
      </c>
      <c r="B1182">
        <v>22436</v>
      </c>
      <c r="I1182" s="3"/>
      <c r="J1182" s="3"/>
      <c r="K1182" s="3"/>
      <c r="L1182" s="3"/>
      <c r="M1182" s="3"/>
      <c r="N1182" s="3">
        <v>3.7705854651120836</v>
      </c>
      <c r="O1182" s="4"/>
      <c r="P1182" s="3" t="s">
        <v>22</v>
      </c>
      <c r="Q1182" s="3">
        <f t="shared" si="345"/>
        <v>84596.855495254713</v>
      </c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>
        <f t="shared" si="338"/>
        <v>84596.855495254713</v>
      </c>
      <c r="AD1182">
        <f t="shared" si="339"/>
        <v>1</v>
      </c>
    </row>
    <row r="1183" spans="1:30" x14ac:dyDescent="0.45">
      <c r="A1183" s="3" t="s">
        <v>23</v>
      </c>
      <c r="B1183">
        <v>301236</v>
      </c>
      <c r="F1183">
        <v>215007</v>
      </c>
      <c r="I1183" s="3"/>
      <c r="J1183" s="3"/>
      <c r="K1183" s="3"/>
      <c r="L1183" s="3"/>
      <c r="M1183" s="3"/>
      <c r="N1183" s="3">
        <v>10.154589962199262</v>
      </c>
      <c r="O1183" s="4"/>
      <c r="P1183" s="3" t="s">
        <v>23</v>
      </c>
      <c r="Q1183" s="3">
        <f t="shared" si="345"/>
        <v>3058928.0618530568</v>
      </c>
      <c r="R1183" s="3"/>
      <c r="S1183" s="3"/>
      <c r="T1183" s="3"/>
      <c r="U1183" s="3">
        <f t="shared" si="346"/>
        <v>2183307.9240025766</v>
      </c>
      <c r="V1183" s="3"/>
      <c r="W1183" s="3"/>
      <c r="X1183" s="3"/>
      <c r="Y1183" s="3"/>
      <c r="Z1183" s="3"/>
      <c r="AA1183" s="3"/>
      <c r="AB1183" s="3"/>
      <c r="AC1183">
        <f t="shared" si="338"/>
        <v>5242235.9858556334</v>
      </c>
      <c r="AD1183">
        <f t="shared" si="339"/>
        <v>0.58351590239480244</v>
      </c>
    </row>
    <row r="1184" spans="1:30" x14ac:dyDescent="0.45">
      <c r="A1184" s="3" t="s">
        <v>24</v>
      </c>
      <c r="B1184">
        <v>273826</v>
      </c>
      <c r="F1184">
        <v>321951</v>
      </c>
      <c r="H1184">
        <v>48061</v>
      </c>
      <c r="I1184" s="3"/>
      <c r="J1184" s="3"/>
      <c r="K1184" s="3"/>
      <c r="L1184" s="3"/>
      <c r="M1184" s="3"/>
      <c r="N1184" s="3">
        <v>2.4585723137428261</v>
      </c>
      <c r="O1184" s="4"/>
      <c r="P1184" s="3" t="s">
        <v>24</v>
      </c>
      <c r="Q1184" s="3">
        <f t="shared" si="345"/>
        <v>673221.02238294308</v>
      </c>
      <c r="R1184" s="3"/>
      <c r="S1184" s="3"/>
      <c r="T1184" s="3"/>
      <c r="U1184" s="3">
        <f t="shared" si="346"/>
        <v>791539.81498181657</v>
      </c>
      <c r="V1184" s="3"/>
      <c r="W1184" s="3">
        <f t="shared" si="346"/>
        <v>118161.44397079396</v>
      </c>
      <c r="X1184" s="3"/>
      <c r="Y1184" s="3"/>
      <c r="Z1184" s="3"/>
      <c r="AA1184" s="3"/>
      <c r="AB1184" s="3"/>
      <c r="AC1184">
        <f t="shared" si="338"/>
        <v>1582922.2813355536</v>
      </c>
      <c r="AD1184">
        <f t="shared" si="339"/>
        <v>0.42530263824129672</v>
      </c>
    </row>
    <row r="1185" spans="1:30" x14ac:dyDescent="0.45">
      <c r="A1185" s="3" t="s">
        <v>25</v>
      </c>
      <c r="B1185">
        <v>990692</v>
      </c>
      <c r="C1185">
        <v>70625</v>
      </c>
      <c r="D1185">
        <v>10400</v>
      </c>
      <c r="F1185">
        <v>154191</v>
      </c>
      <c r="I1185" s="3"/>
      <c r="J1185" s="3"/>
      <c r="K1185" s="3"/>
      <c r="L1185" s="3"/>
      <c r="M1185" s="3"/>
      <c r="N1185" s="3">
        <v>5.7441821194253215</v>
      </c>
      <c r="O1185" s="4"/>
      <c r="P1185" s="3" t="s">
        <v>25</v>
      </c>
      <c r="Q1185" s="3">
        <f t="shared" si="345"/>
        <v>5690715.2722577108</v>
      </c>
      <c r="R1185" s="3">
        <f t="shared" si="345"/>
        <v>405682.86218441336</v>
      </c>
      <c r="S1185" s="3">
        <f t="shared" si="345"/>
        <v>59739.494042023347</v>
      </c>
      <c r="T1185" s="3"/>
      <c r="U1185" s="3">
        <f t="shared" si="346"/>
        <v>885701.18517630978</v>
      </c>
      <c r="V1185" s="3"/>
      <c r="W1185" s="3"/>
      <c r="X1185" s="3"/>
      <c r="Y1185" s="3"/>
      <c r="Z1185" s="3"/>
      <c r="AA1185" s="3"/>
      <c r="AB1185" s="3"/>
      <c r="AC1185">
        <f t="shared" si="338"/>
        <v>7041838.8136604577</v>
      </c>
      <c r="AD1185">
        <f t="shared" si="339"/>
        <v>0.80812915814237274</v>
      </c>
    </row>
    <row r="1186" spans="1:30" ht="15.75" x14ac:dyDescent="0.5">
      <c r="A1186" s="1" t="s">
        <v>26</v>
      </c>
      <c r="B1186" s="3">
        <f t="shared" ref="B1186:M1186" si="347">AVERAGE(B1176:B1180)</f>
        <v>732634.6</v>
      </c>
      <c r="C1186" s="3">
        <f t="shared" si="347"/>
        <v>67155</v>
      </c>
      <c r="D1186" s="3">
        <f t="shared" si="347"/>
        <v>68585.5</v>
      </c>
      <c r="E1186" s="3" t="e">
        <f t="shared" si="347"/>
        <v>#DIV/0!</v>
      </c>
      <c r="F1186" s="3">
        <f t="shared" si="347"/>
        <v>503384.75</v>
      </c>
      <c r="G1186" s="3">
        <f t="shared" si="347"/>
        <v>51094.5</v>
      </c>
      <c r="H1186" s="3">
        <f t="shared" si="347"/>
        <v>44775.333333333336</v>
      </c>
      <c r="I1186" s="3" t="e">
        <f t="shared" si="347"/>
        <v>#DIV/0!</v>
      </c>
      <c r="J1186" s="3" t="e">
        <f t="shared" si="347"/>
        <v>#DIV/0!</v>
      </c>
      <c r="K1186" s="3" t="e">
        <f t="shared" si="347"/>
        <v>#DIV/0!</v>
      </c>
      <c r="L1186" s="3" t="e">
        <f t="shared" si="347"/>
        <v>#DIV/0!</v>
      </c>
      <c r="M1186" s="3" t="e">
        <f t="shared" si="347"/>
        <v>#DIV/0!</v>
      </c>
      <c r="N1186" s="3"/>
      <c r="O1186" s="4"/>
      <c r="P1186" s="1" t="s">
        <v>26</v>
      </c>
      <c r="Q1186" s="3">
        <f>AVERAGE(Q1176:Q1180)</f>
        <v>5168551.3566410206</v>
      </c>
      <c r="R1186" s="3">
        <f>AVERAGE(R1176:R1180)</f>
        <v>309553.51278217247</v>
      </c>
      <c r="S1186" s="3">
        <f>AVERAGE(S1176:S1180)</f>
        <v>105104.96938610118</v>
      </c>
      <c r="T1186" s="3"/>
      <c r="U1186" s="3">
        <f>AVERAGE(U1176:U1180)</f>
        <v>12289520.899348434</v>
      </c>
      <c r="V1186" s="3">
        <f>AVERAGE(V1176:V1180)</f>
        <v>1408835.2530218479</v>
      </c>
      <c r="W1186" s="3">
        <f>AVERAGE(W1176:W1180)</f>
        <v>1004669.4635656191</v>
      </c>
      <c r="X1186" s="3"/>
      <c r="Y1186" s="3"/>
      <c r="Z1186" s="3"/>
      <c r="AA1186" s="3"/>
      <c r="AB1186" s="3"/>
      <c r="AC1186">
        <f t="shared" si="338"/>
        <v>20286235.454745192</v>
      </c>
      <c r="AD1186">
        <f t="shared" si="339"/>
        <v>0.25478119723943332</v>
      </c>
    </row>
    <row r="1187" spans="1:30" ht="15.75" x14ac:dyDescent="0.5">
      <c r="A1187" s="1" t="s">
        <v>27</v>
      </c>
      <c r="B1187" s="3">
        <f>AVERAGE(B1181:B1185)</f>
        <v>430947.8</v>
      </c>
      <c r="C1187" s="3">
        <f t="shared" ref="C1187:M1187" si="348">AVERAGE(C1181:C1185)</f>
        <v>41122.5</v>
      </c>
      <c r="D1187" s="3">
        <f t="shared" si="348"/>
        <v>10400</v>
      </c>
      <c r="E1187" s="3" t="e">
        <f t="shared" si="348"/>
        <v>#DIV/0!</v>
      </c>
      <c r="F1187" s="3">
        <f t="shared" si="348"/>
        <v>331122</v>
      </c>
      <c r="G1187" s="3">
        <f t="shared" si="348"/>
        <v>45077</v>
      </c>
      <c r="H1187" s="3">
        <f t="shared" si="348"/>
        <v>35201</v>
      </c>
      <c r="I1187" s="3" t="e">
        <f t="shared" si="348"/>
        <v>#DIV/0!</v>
      </c>
      <c r="J1187" s="3" t="e">
        <f t="shared" si="348"/>
        <v>#DIV/0!</v>
      </c>
      <c r="K1187" s="3" t="e">
        <f t="shared" si="348"/>
        <v>#DIV/0!</v>
      </c>
      <c r="L1187" s="3" t="e">
        <f t="shared" si="348"/>
        <v>#DIV/0!</v>
      </c>
      <c r="M1187" s="3" t="e">
        <f t="shared" si="348"/>
        <v>#DIV/0!</v>
      </c>
      <c r="N1187" s="3"/>
      <c r="O1187" s="4"/>
      <c r="P1187" s="1" t="s">
        <v>27</v>
      </c>
      <c r="Q1187" s="3">
        <f>AVERAGE(Q1181:Q1185)</f>
        <v>2281510.08301382</v>
      </c>
      <c r="R1187" s="3">
        <f t="shared" ref="R1187:W1187" si="349">AVERAGE(R1181:R1185)</f>
        <v>222326.98003836241</v>
      </c>
      <c r="S1187" s="3">
        <f t="shared" si="349"/>
        <v>59739.494042023347</v>
      </c>
      <c r="T1187" s="3"/>
      <c r="U1187" s="3">
        <f t="shared" si="349"/>
        <v>1496159.5238116612</v>
      </c>
      <c r="V1187" s="3">
        <f t="shared" si="349"/>
        <v>151179.0171851741</v>
      </c>
      <c r="W1187" s="3">
        <f t="shared" si="349"/>
        <v>96544.289025505845</v>
      </c>
      <c r="X1187" s="3"/>
      <c r="Y1187" s="3"/>
      <c r="Z1187" s="3"/>
      <c r="AA1187" s="3"/>
      <c r="AB1187" s="3"/>
      <c r="AC1187">
        <f t="shared" si="338"/>
        <v>4307459.3871165477</v>
      </c>
      <c r="AD1187">
        <f t="shared" si="339"/>
        <v>0.52966490870180516</v>
      </c>
    </row>
    <row r="1188" spans="1:30" ht="15.75" x14ac:dyDescent="0.5">
      <c r="A1188" s="1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6"/>
      <c r="P1188" s="1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>
        <f t="shared" si="338"/>
        <v>0</v>
      </c>
      <c r="AD1188" t="e">
        <f t="shared" si="339"/>
        <v>#DIV/0!</v>
      </c>
    </row>
    <row r="1189" spans="1:30" x14ac:dyDescent="0.45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>
        <f t="shared" si="338"/>
        <v>0</v>
      </c>
      <c r="AD1189" t="e">
        <f t="shared" si="339"/>
        <v>#DIV/0!</v>
      </c>
    </row>
    <row r="1190" spans="1:30" x14ac:dyDescent="0.45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>
        <f t="shared" si="338"/>
        <v>0</v>
      </c>
      <c r="AD1190" t="e">
        <f t="shared" si="339"/>
        <v>#DIV/0!</v>
      </c>
    </row>
    <row r="1191" spans="1:30" ht="15.75" x14ac:dyDescent="0.5">
      <c r="A1191" s="1" t="s">
        <v>0</v>
      </c>
      <c r="B1191" s="2" t="s">
        <v>97</v>
      </c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3"/>
      <c r="N1191" s="3"/>
      <c r="O1191" s="4"/>
      <c r="P1191" s="1" t="s">
        <v>2</v>
      </c>
      <c r="Q1191" s="2" t="str">
        <f>B1191</f>
        <v>Arginine</v>
      </c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3"/>
      <c r="AC1191">
        <f t="shared" si="338"/>
        <v>0</v>
      </c>
      <c r="AD1191" t="e">
        <f t="shared" si="339"/>
        <v>#VALUE!</v>
      </c>
    </row>
    <row r="1192" spans="1:30" x14ac:dyDescent="0.45">
      <c r="A1192" s="3"/>
      <c r="B1192" s="5" t="s">
        <v>3</v>
      </c>
      <c r="C1192" s="5" t="s">
        <v>4</v>
      </c>
      <c r="D1192" s="5" t="s">
        <v>5</v>
      </c>
      <c r="E1192" s="5" t="s">
        <v>6</v>
      </c>
      <c r="F1192" s="5" t="s">
        <v>7</v>
      </c>
      <c r="G1192" s="5" t="s">
        <v>8</v>
      </c>
      <c r="H1192" s="5" t="s">
        <v>9</v>
      </c>
      <c r="I1192" s="5" t="s">
        <v>10</v>
      </c>
      <c r="J1192" s="5" t="s">
        <v>11</v>
      </c>
      <c r="K1192" s="5" t="s">
        <v>12</v>
      </c>
      <c r="L1192" s="5" t="s">
        <v>13</v>
      </c>
      <c r="M1192" s="5" t="s">
        <v>14</v>
      </c>
      <c r="N1192" s="5" t="s">
        <v>15</v>
      </c>
      <c r="O1192" s="4"/>
      <c r="P1192" s="3"/>
      <c r="Q1192" s="5" t="s">
        <v>3</v>
      </c>
      <c r="R1192" s="5" t="s">
        <v>4</v>
      </c>
      <c r="S1192" s="5" t="s">
        <v>5</v>
      </c>
      <c r="T1192" s="5" t="s">
        <v>6</v>
      </c>
      <c r="U1192" s="5" t="s">
        <v>7</v>
      </c>
      <c r="V1192" s="5" t="s">
        <v>8</v>
      </c>
      <c r="W1192" s="5" t="s">
        <v>9</v>
      </c>
      <c r="X1192" s="5" t="s">
        <v>10</v>
      </c>
      <c r="Y1192" s="5" t="s">
        <v>11</v>
      </c>
      <c r="Z1192" s="5" t="s">
        <v>12</v>
      </c>
      <c r="AA1192" s="5" t="s">
        <v>13</v>
      </c>
      <c r="AB1192" s="5" t="s">
        <v>14</v>
      </c>
      <c r="AC1192">
        <f t="shared" si="338"/>
        <v>0</v>
      </c>
      <c r="AD1192" t="e">
        <f t="shared" si="339"/>
        <v>#VALUE!</v>
      </c>
    </row>
    <row r="1193" spans="1:30" x14ac:dyDescent="0.45">
      <c r="A1193" s="3" t="s">
        <v>16</v>
      </c>
      <c r="B1193">
        <v>4390033</v>
      </c>
      <c r="C1193">
        <v>126896</v>
      </c>
      <c r="F1193" s="3"/>
      <c r="G1193" s="3"/>
      <c r="H1193" s="3"/>
      <c r="I1193" s="3"/>
      <c r="J1193" s="3"/>
      <c r="K1193" s="3"/>
      <c r="L1193" s="3"/>
      <c r="M1193" s="3"/>
      <c r="N1193" s="3">
        <v>3.6634621409977131</v>
      </c>
      <c r="O1193" s="4"/>
      <c r="P1193" s="3" t="s">
        <v>16</v>
      </c>
      <c r="Q1193" s="3">
        <f>B1193*$N1193</f>
        <v>16082719.693230614</v>
      </c>
      <c r="R1193" s="3">
        <f t="shared" ref="R1193:S1202" si="350">C1193*$N1193</f>
        <v>464878.69184404582</v>
      </c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>
        <f t="shared" si="338"/>
        <v>16547598.38507466</v>
      </c>
      <c r="AD1193">
        <f t="shared" si="339"/>
        <v>0.97190657634866517</v>
      </c>
    </row>
    <row r="1194" spans="1:30" x14ac:dyDescent="0.45">
      <c r="A1194" s="3" t="s">
        <v>17</v>
      </c>
      <c r="B1194">
        <v>196572546</v>
      </c>
      <c r="C1194">
        <v>7993456</v>
      </c>
      <c r="D1194">
        <v>17635</v>
      </c>
      <c r="F1194" s="3"/>
      <c r="G1194" s="3"/>
      <c r="H1194" s="3"/>
      <c r="I1194" s="3"/>
      <c r="J1194" s="3"/>
      <c r="K1194" s="3"/>
      <c r="L1194" s="3"/>
      <c r="M1194" s="3"/>
      <c r="N1194" s="3">
        <v>52.663271584675194</v>
      </c>
      <c r="O1194" s="4"/>
      <c r="P1194" s="3" t="s">
        <v>17</v>
      </c>
      <c r="Q1194" s="3">
        <f t="shared" ref="Q1194:Q1202" si="351">B1194*$N1194</f>
        <v>10352153376.089058</v>
      </c>
      <c r="R1194" s="3">
        <f t="shared" si="350"/>
        <v>420961544.22815144</v>
      </c>
      <c r="S1194" s="3">
        <f t="shared" si="350"/>
        <v>928716.79439574701</v>
      </c>
      <c r="T1194" s="3"/>
      <c r="U1194" s="3"/>
      <c r="V1194" s="3"/>
      <c r="W1194" s="3"/>
      <c r="X1194" s="3"/>
      <c r="Y1194" s="3"/>
      <c r="Z1194" s="3"/>
      <c r="AA1194" s="3"/>
      <c r="AB1194" s="3"/>
      <c r="AC1194">
        <f t="shared" si="338"/>
        <v>10774043637.111605</v>
      </c>
      <c r="AD1194">
        <f t="shared" si="339"/>
        <v>0.96084197584189002</v>
      </c>
    </row>
    <row r="1195" spans="1:30" x14ac:dyDescent="0.45">
      <c r="A1195" s="3" t="s">
        <v>18</v>
      </c>
      <c r="B1195">
        <v>99371045</v>
      </c>
      <c r="C1195">
        <v>3683270</v>
      </c>
      <c r="F1195" s="3"/>
      <c r="G1195" s="3"/>
      <c r="H1195" s="3"/>
      <c r="I1195" s="3"/>
      <c r="J1195" s="3"/>
      <c r="K1195" s="3"/>
      <c r="L1195" s="3"/>
      <c r="M1195" s="3"/>
      <c r="N1195" s="3">
        <v>5.27428246560173</v>
      </c>
      <c r="O1195" s="4"/>
      <c r="P1195" s="3" t="s">
        <v>18</v>
      </c>
      <c r="Q1195" s="3">
        <f t="shared" si="351"/>
        <v>524110960.23202044</v>
      </c>
      <c r="R1195" s="3">
        <f t="shared" si="350"/>
        <v>19426606.377076883</v>
      </c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>
        <f t="shared" si="338"/>
        <v>543537566.60909736</v>
      </c>
      <c r="AD1195">
        <f t="shared" si="339"/>
        <v>0.96425894442168669</v>
      </c>
    </row>
    <row r="1196" spans="1:30" x14ac:dyDescent="0.45">
      <c r="A1196" s="3" t="s">
        <v>19</v>
      </c>
      <c r="B1196">
        <v>259817520</v>
      </c>
      <c r="C1196">
        <v>10479531</v>
      </c>
      <c r="D1196">
        <v>29084</v>
      </c>
      <c r="F1196" s="3"/>
      <c r="G1196" s="3"/>
      <c r="H1196" s="3"/>
      <c r="I1196" s="3"/>
      <c r="J1196" s="3"/>
      <c r="K1196" s="3"/>
      <c r="L1196" s="3"/>
      <c r="M1196" s="3"/>
      <c r="N1196" s="3">
        <v>1</v>
      </c>
      <c r="O1196" s="4"/>
      <c r="P1196" s="3" t="s">
        <v>19</v>
      </c>
      <c r="Q1196" s="3">
        <f t="shared" si="351"/>
        <v>259817520</v>
      </c>
      <c r="R1196" s="3">
        <f t="shared" si="350"/>
        <v>10479531</v>
      </c>
      <c r="S1196" s="3">
        <f t="shared" si="350"/>
        <v>29084</v>
      </c>
      <c r="T1196" s="3"/>
      <c r="U1196" s="3"/>
      <c r="V1196" s="3"/>
      <c r="W1196" s="3"/>
      <c r="X1196" s="3"/>
      <c r="Y1196" s="3"/>
      <c r="Z1196" s="3"/>
      <c r="AA1196" s="3"/>
      <c r="AB1196" s="3"/>
      <c r="AC1196">
        <f t="shared" si="338"/>
        <v>270326135</v>
      </c>
      <c r="AD1196">
        <f t="shared" si="339"/>
        <v>0.96112615970335236</v>
      </c>
    </row>
    <row r="1197" spans="1:30" x14ac:dyDescent="0.45">
      <c r="A1197" s="3" t="s">
        <v>20</v>
      </c>
      <c r="B1197">
        <v>149831985</v>
      </c>
      <c r="C1197">
        <v>5469248</v>
      </c>
      <c r="F1197" s="3"/>
      <c r="G1197" s="3"/>
      <c r="H1197" s="3"/>
      <c r="I1197" s="3"/>
      <c r="J1197" s="3"/>
      <c r="K1197" s="3"/>
      <c r="L1197" s="3"/>
      <c r="M1197" s="3"/>
      <c r="N1197" s="3">
        <v>9.4133004498598787</v>
      </c>
      <c r="O1197" s="4"/>
      <c r="P1197" s="3" t="s">
        <v>20</v>
      </c>
      <c r="Q1197" s="3">
        <f t="shared" si="351"/>
        <v>1410413491.8038986</v>
      </c>
      <c r="R1197" s="3">
        <f t="shared" si="350"/>
        <v>51483674.658795245</v>
      </c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>
        <f t="shared" si="338"/>
        <v>1461897166.4626939</v>
      </c>
      <c r="AD1197">
        <f t="shared" si="339"/>
        <v>0.96478297116932732</v>
      </c>
    </row>
    <row r="1198" spans="1:30" x14ac:dyDescent="0.45">
      <c r="A1198" s="3" t="s">
        <v>21</v>
      </c>
      <c r="B1198">
        <v>403106406</v>
      </c>
      <c r="C1198">
        <v>17658531</v>
      </c>
      <c r="D1198">
        <v>88489</v>
      </c>
      <c r="F1198" s="3"/>
      <c r="G1198" s="3"/>
      <c r="H1198" s="3"/>
      <c r="I1198" s="3"/>
      <c r="J1198" s="3"/>
      <c r="K1198" s="3"/>
      <c r="L1198" s="3"/>
      <c r="M1198" s="3"/>
      <c r="N1198" s="3">
        <v>3.3537949993383345</v>
      </c>
      <c r="O1198" s="4"/>
      <c r="P1198" s="3" t="s">
        <v>21</v>
      </c>
      <c r="Q1198" s="3">
        <f t="shared" si="351"/>
        <v>1351936248.6440485</v>
      </c>
      <c r="R1198" s="3">
        <f t="shared" si="350"/>
        <v>59223092.963460959</v>
      </c>
      <c r="S1198" s="3">
        <f t="shared" si="350"/>
        <v>296773.96569644986</v>
      </c>
      <c r="T1198" s="3"/>
      <c r="U1198" s="3"/>
      <c r="V1198" s="3"/>
      <c r="W1198" s="3"/>
      <c r="X1198" s="3"/>
      <c r="Y1198" s="3"/>
      <c r="Z1198" s="3"/>
      <c r="AA1198" s="3"/>
      <c r="AB1198" s="3"/>
      <c r="AC1198">
        <f t="shared" si="338"/>
        <v>1411456115.5732057</v>
      </c>
      <c r="AD1198">
        <f t="shared" si="339"/>
        <v>0.95783087672903977</v>
      </c>
    </row>
    <row r="1199" spans="1:30" x14ac:dyDescent="0.45">
      <c r="A1199" s="3" t="s">
        <v>22</v>
      </c>
      <c r="B1199">
        <v>6775097</v>
      </c>
      <c r="C1199">
        <v>214296</v>
      </c>
      <c r="F1199" s="3"/>
      <c r="G1199" s="3"/>
      <c r="H1199" s="3"/>
      <c r="I1199" s="3"/>
      <c r="J1199" s="3"/>
      <c r="K1199" s="3"/>
      <c r="L1199" s="3"/>
      <c r="M1199" s="3"/>
      <c r="N1199" s="3">
        <v>3.7705854651120836</v>
      </c>
      <c r="O1199" s="4"/>
      <c r="P1199" s="3" t="s">
        <v>22</v>
      </c>
      <c r="Q1199" s="3">
        <f t="shared" si="351"/>
        <v>25546082.272924483</v>
      </c>
      <c r="R1199" s="3">
        <f t="shared" si="350"/>
        <v>808021.38283165905</v>
      </c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>
        <f t="shared" si="338"/>
        <v>26354103.655756142</v>
      </c>
      <c r="AD1199">
        <f t="shared" si="339"/>
        <v>0.96933982679182584</v>
      </c>
    </row>
    <row r="1200" spans="1:30" x14ac:dyDescent="0.45">
      <c r="A1200" s="3" t="s">
        <v>23</v>
      </c>
      <c r="B1200">
        <v>130959444</v>
      </c>
      <c r="C1200">
        <v>5138730</v>
      </c>
      <c r="D1200">
        <v>15890</v>
      </c>
      <c r="F1200" s="3"/>
      <c r="G1200" s="3"/>
      <c r="H1200" s="3"/>
      <c r="I1200" s="3"/>
      <c r="J1200" s="3"/>
      <c r="K1200" s="3"/>
      <c r="L1200" s="3"/>
      <c r="M1200" s="3"/>
      <c r="N1200" s="3">
        <v>10.154589962199262</v>
      </c>
      <c r="O1200" s="4"/>
      <c r="P1200" s="3" t="s">
        <v>23</v>
      </c>
      <c r="Q1200" s="3">
        <f t="shared" si="351"/>
        <v>1329839455.4975965</v>
      </c>
      <c r="R1200" s="3">
        <f t="shared" si="350"/>
        <v>52181696.076452218</v>
      </c>
      <c r="S1200" s="3">
        <f t="shared" si="350"/>
        <v>161356.43449934627</v>
      </c>
      <c r="T1200" s="3"/>
      <c r="U1200" s="3"/>
      <c r="V1200" s="3"/>
      <c r="W1200" s="3"/>
      <c r="X1200" s="3"/>
      <c r="Y1200" s="3"/>
      <c r="Z1200" s="3"/>
      <c r="AA1200" s="3"/>
      <c r="AB1200" s="3"/>
      <c r="AC1200">
        <f t="shared" si="338"/>
        <v>1382182508.008548</v>
      </c>
      <c r="AD1200">
        <f t="shared" si="339"/>
        <v>0.96213014402391217</v>
      </c>
    </row>
    <row r="1201" spans="1:30" x14ac:dyDescent="0.45">
      <c r="A1201" s="3" t="s">
        <v>24</v>
      </c>
      <c r="B1201">
        <v>359637143</v>
      </c>
      <c r="C1201">
        <v>17095684</v>
      </c>
      <c r="D1201">
        <v>17230</v>
      </c>
      <c r="F1201" s="3"/>
      <c r="G1201" s="3"/>
      <c r="H1201" s="3"/>
      <c r="I1201" s="3"/>
      <c r="J1201" s="3"/>
      <c r="K1201" s="3"/>
      <c r="L1201" s="3"/>
      <c r="M1201" s="3"/>
      <c r="N1201" s="3">
        <v>2.4585723137428261</v>
      </c>
      <c r="O1201" s="4"/>
      <c r="P1201" s="3" t="s">
        <v>24</v>
      </c>
      <c r="Q1201" s="3">
        <f t="shared" si="351"/>
        <v>884193922.77336967</v>
      </c>
      <c r="R1201" s="3">
        <f t="shared" si="350"/>
        <v>42030975.366896212</v>
      </c>
      <c r="S1201" s="3">
        <f t="shared" si="350"/>
        <v>42361.200965788892</v>
      </c>
      <c r="T1201" s="3"/>
      <c r="U1201" s="3"/>
      <c r="V1201" s="3"/>
      <c r="W1201" s="3"/>
      <c r="X1201" s="3"/>
      <c r="Y1201" s="3"/>
      <c r="Z1201" s="3"/>
      <c r="AA1201" s="3"/>
      <c r="AB1201" s="3"/>
      <c r="AC1201">
        <f t="shared" si="338"/>
        <v>926267259.3412317</v>
      </c>
      <c r="AD1201">
        <f t="shared" si="339"/>
        <v>0.95457754104599912</v>
      </c>
    </row>
    <row r="1202" spans="1:30" x14ac:dyDescent="0.45">
      <c r="A1202" s="3" t="s">
        <v>25</v>
      </c>
      <c r="B1202">
        <v>63479301</v>
      </c>
      <c r="C1202">
        <v>2142960</v>
      </c>
      <c r="F1202" s="3"/>
      <c r="G1202" s="3"/>
      <c r="H1202" s="3"/>
      <c r="I1202" s="3"/>
      <c r="J1202" s="3"/>
      <c r="K1202" s="3"/>
      <c r="L1202" s="3"/>
      <c r="M1202" s="3"/>
      <c r="N1202" s="3">
        <v>5.7441821194253215</v>
      </c>
      <c r="O1202" s="4"/>
      <c r="P1202" s="3" t="s">
        <v>25</v>
      </c>
      <c r="Q1202" s="3">
        <f t="shared" si="351"/>
        <v>364636665.75781792</v>
      </c>
      <c r="R1202" s="3">
        <f t="shared" si="350"/>
        <v>12309552.514643688</v>
      </c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>
        <f t="shared" si="338"/>
        <v>376946218.27246159</v>
      </c>
      <c r="AD1202">
        <f t="shared" si="339"/>
        <v>0.9673440084607875</v>
      </c>
    </row>
    <row r="1203" spans="1:30" ht="15.75" x14ac:dyDescent="0.5">
      <c r="A1203" s="1" t="s">
        <v>26</v>
      </c>
      <c r="B1203" s="3">
        <f t="shared" ref="B1203:M1203" si="352">AVERAGE(B1193:B1197)</f>
        <v>141996625.80000001</v>
      </c>
      <c r="C1203" s="3">
        <f t="shared" si="352"/>
        <v>5550480.2000000002</v>
      </c>
      <c r="D1203" s="3">
        <f t="shared" si="352"/>
        <v>23359.5</v>
      </c>
      <c r="E1203" s="3" t="e">
        <f t="shared" si="352"/>
        <v>#DIV/0!</v>
      </c>
      <c r="F1203" s="3" t="e">
        <f t="shared" si="352"/>
        <v>#DIV/0!</v>
      </c>
      <c r="G1203" s="3" t="e">
        <f t="shared" si="352"/>
        <v>#DIV/0!</v>
      </c>
      <c r="H1203" s="3" t="e">
        <f t="shared" si="352"/>
        <v>#DIV/0!</v>
      </c>
      <c r="I1203" s="3" t="e">
        <f t="shared" si="352"/>
        <v>#DIV/0!</v>
      </c>
      <c r="J1203" s="3" t="e">
        <f t="shared" si="352"/>
        <v>#DIV/0!</v>
      </c>
      <c r="K1203" s="3" t="e">
        <f t="shared" si="352"/>
        <v>#DIV/0!</v>
      </c>
      <c r="L1203" s="3" t="e">
        <f t="shared" si="352"/>
        <v>#DIV/0!</v>
      </c>
      <c r="M1203" s="3" t="e">
        <f t="shared" si="352"/>
        <v>#DIV/0!</v>
      </c>
      <c r="N1203" s="3"/>
      <c r="O1203" s="4"/>
      <c r="P1203" s="1" t="s">
        <v>26</v>
      </c>
      <c r="Q1203" s="3">
        <f>AVERAGE(Q1193:Q1197)</f>
        <v>2512515613.5636415</v>
      </c>
      <c r="R1203" s="3">
        <f>AVERAGE(R1193:R1197)</f>
        <v>100563246.99117352</v>
      </c>
      <c r="S1203" s="3">
        <f>AVERAGE(S1193:S1197)</f>
        <v>478900.39719787351</v>
      </c>
      <c r="T1203" s="3"/>
      <c r="U1203" s="3"/>
      <c r="V1203" s="3"/>
      <c r="W1203" s="3"/>
      <c r="X1203" s="3"/>
      <c r="Y1203" s="3"/>
      <c r="Z1203" s="3"/>
      <c r="AA1203" s="3"/>
      <c r="AB1203" s="3"/>
      <c r="AC1203">
        <f t="shared" si="338"/>
        <v>2613557760.952013</v>
      </c>
      <c r="AD1203">
        <f t="shared" si="339"/>
        <v>0.96133923309520963</v>
      </c>
    </row>
    <row r="1204" spans="1:30" ht="15.75" x14ac:dyDescent="0.5">
      <c r="A1204" s="1" t="s">
        <v>27</v>
      </c>
      <c r="B1204" s="3">
        <f>AVERAGE(B1198:B1202)</f>
        <v>192791478.19999999</v>
      </c>
      <c r="C1204" s="3">
        <f t="shared" ref="C1204:M1204" si="353">AVERAGE(C1198:C1202)</f>
        <v>8450040.1999999993</v>
      </c>
      <c r="D1204" s="3">
        <f t="shared" si="353"/>
        <v>40536.333333333336</v>
      </c>
      <c r="E1204" s="3" t="e">
        <f t="shared" si="353"/>
        <v>#DIV/0!</v>
      </c>
      <c r="F1204" s="3" t="e">
        <f t="shared" si="353"/>
        <v>#DIV/0!</v>
      </c>
      <c r="G1204" s="3" t="e">
        <f t="shared" si="353"/>
        <v>#DIV/0!</v>
      </c>
      <c r="H1204" s="3" t="e">
        <f t="shared" si="353"/>
        <v>#DIV/0!</v>
      </c>
      <c r="I1204" s="3" t="e">
        <f t="shared" si="353"/>
        <v>#DIV/0!</v>
      </c>
      <c r="J1204" s="3" t="e">
        <f t="shared" si="353"/>
        <v>#DIV/0!</v>
      </c>
      <c r="K1204" s="3" t="e">
        <f t="shared" si="353"/>
        <v>#DIV/0!</v>
      </c>
      <c r="L1204" s="3" t="e">
        <f t="shared" si="353"/>
        <v>#DIV/0!</v>
      </c>
      <c r="M1204" s="3" t="e">
        <f t="shared" si="353"/>
        <v>#DIV/0!</v>
      </c>
      <c r="N1204" s="3"/>
      <c r="O1204" s="4"/>
      <c r="P1204" s="1" t="s">
        <v>27</v>
      </c>
      <c r="Q1204" s="3">
        <f>AVERAGE(Q1198:Q1202)</f>
        <v>791230474.98915136</v>
      </c>
      <c r="R1204" s="3">
        <f t="shared" ref="R1204:S1204" si="354">AVERAGE(R1198:R1202)</f>
        <v>33310667.660856951</v>
      </c>
      <c r="S1204" s="3">
        <f t="shared" si="354"/>
        <v>166830.53372052836</v>
      </c>
      <c r="T1204" s="3"/>
      <c r="U1204" s="3"/>
      <c r="V1204" s="3"/>
      <c r="W1204" s="3"/>
      <c r="X1204" s="3"/>
      <c r="Y1204" s="3"/>
      <c r="Z1204" s="3"/>
      <c r="AA1204" s="3"/>
      <c r="AB1204" s="3"/>
      <c r="AC1204">
        <f t="shared" si="338"/>
        <v>824707973.18372881</v>
      </c>
      <c r="AD1204">
        <f t="shared" si="339"/>
        <v>0.95940684547362887</v>
      </c>
    </row>
    <row r="1205" spans="1:30" ht="15.75" x14ac:dyDescent="0.5">
      <c r="A1205" s="1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6"/>
      <c r="P1205" s="1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>
        <f t="shared" si="338"/>
        <v>0</v>
      </c>
      <c r="AD1205" t="e">
        <f t="shared" si="339"/>
        <v>#DIV/0!</v>
      </c>
    </row>
    <row r="1206" spans="1:30" x14ac:dyDescent="0.45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>
        <f t="shared" si="338"/>
        <v>0</v>
      </c>
      <c r="AD1206" t="e">
        <f t="shared" si="339"/>
        <v>#DIV/0!</v>
      </c>
    </row>
    <row r="1207" spans="1:30" x14ac:dyDescent="0.45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>
        <f t="shared" si="338"/>
        <v>0</v>
      </c>
      <c r="AD1207" t="e">
        <f t="shared" si="339"/>
        <v>#DIV/0!</v>
      </c>
    </row>
    <row r="1208" spans="1:30" ht="15.75" x14ac:dyDescent="0.5">
      <c r="A1208" s="1" t="s">
        <v>0</v>
      </c>
      <c r="B1208" s="2" t="s">
        <v>98</v>
      </c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3"/>
      <c r="N1208" s="3"/>
      <c r="O1208" s="4"/>
      <c r="P1208" s="1" t="s">
        <v>2</v>
      </c>
      <c r="Q1208" s="2" t="str">
        <f>B1208</f>
        <v>Asparagine</v>
      </c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3"/>
      <c r="AC1208">
        <f t="shared" si="338"/>
        <v>0</v>
      </c>
      <c r="AD1208" t="e">
        <f t="shared" si="339"/>
        <v>#VALUE!</v>
      </c>
    </row>
    <row r="1209" spans="1:30" x14ac:dyDescent="0.45">
      <c r="A1209" s="3"/>
      <c r="B1209" s="5" t="s">
        <v>3</v>
      </c>
      <c r="C1209" s="5" t="s">
        <v>4</v>
      </c>
      <c r="D1209" s="5" t="s">
        <v>5</v>
      </c>
      <c r="E1209" s="5" t="s">
        <v>6</v>
      </c>
      <c r="F1209" s="5" t="s">
        <v>7</v>
      </c>
      <c r="G1209" s="5" t="s">
        <v>8</v>
      </c>
      <c r="H1209" s="5" t="s">
        <v>9</v>
      </c>
      <c r="I1209" s="5" t="s">
        <v>10</v>
      </c>
      <c r="J1209" s="5" t="s">
        <v>11</v>
      </c>
      <c r="K1209" s="5" t="s">
        <v>12</v>
      </c>
      <c r="L1209" s="5" t="s">
        <v>13</v>
      </c>
      <c r="M1209" s="5" t="s">
        <v>14</v>
      </c>
      <c r="N1209" s="5" t="s">
        <v>15</v>
      </c>
      <c r="O1209" s="4"/>
      <c r="P1209" s="3"/>
      <c r="Q1209" s="5" t="s">
        <v>3</v>
      </c>
      <c r="R1209" s="5" t="s">
        <v>4</v>
      </c>
      <c r="S1209" s="5" t="s">
        <v>5</v>
      </c>
      <c r="T1209" s="5" t="s">
        <v>6</v>
      </c>
      <c r="U1209" s="5" t="s">
        <v>7</v>
      </c>
      <c r="V1209" s="5" t="s">
        <v>8</v>
      </c>
      <c r="W1209" s="5" t="s">
        <v>9</v>
      </c>
      <c r="X1209" s="5" t="s">
        <v>10</v>
      </c>
      <c r="Y1209" s="5" t="s">
        <v>11</v>
      </c>
      <c r="Z1209" s="5" t="s">
        <v>12</v>
      </c>
      <c r="AA1209" s="5" t="s">
        <v>13</v>
      </c>
      <c r="AB1209" s="5" t="s">
        <v>14</v>
      </c>
      <c r="AC1209">
        <f t="shared" si="338"/>
        <v>0</v>
      </c>
      <c r="AD1209" t="e">
        <f t="shared" si="339"/>
        <v>#VALUE!</v>
      </c>
    </row>
    <row r="1210" spans="1:30" x14ac:dyDescent="0.45">
      <c r="A1210" s="3" t="s">
        <v>16</v>
      </c>
      <c r="B1210">
        <v>242690</v>
      </c>
      <c r="C1210">
        <v>168895</v>
      </c>
      <c r="D1210">
        <v>35087</v>
      </c>
      <c r="F1210" s="3"/>
      <c r="G1210" s="3"/>
      <c r="H1210" s="3"/>
      <c r="I1210" s="3"/>
      <c r="J1210" s="3"/>
      <c r="K1210" s="3"/>
      <c r="L1210" s="3"/>
      <c r="M1210" s="3"/>
      <c r="N1210" s="3">
        <v>3.6634621409977131</v>
      </c>
      <c r="O1210" s="4"/>
      <c r="P1210" s="3" t="s">
        <v>16</v>
      </c>
      <c r="Q1210" s="3">
        <f>B1210*$N1210</f>
        <v>889085.62699873501</v>
      </c>
      <c r="R1210" s="3">
        <f t="shared" ref="R1210:S1218" si="355">C1210*$N1210</f>
        <v>618740.4383038088</v>
      </c>
      <c r="S1210" s="3">
        <f t="shared" si="355"/>
        <v>128539.89614118676</v>
      </c>
      <c r="T1210" s="3"/>
      <c r="U1210" s="3"/>
      <c r="V1210" s="3"/>
      <c r="W1210" s="3"/>
      <c r="X1210" s="3"/>
      <c r="Y1210" s="3"/>
      <c r="Z1210" s="3"/>
      <c r="AA1210" s="3"/>
      <c r="AB1210" s="3"/>
      <c r="AC1210">
        <f t="shared" si="338"/>
        <v>1636365.9614437306</v>
      </c>
      <c r="AD1210">
        <f t="shared" si="339"/>
        <v>0.5433293333810939</v>
      </c>
    </row>
    <row r="1211" spans="1:30" x14ac:dyDescent="0.45">
      <c r="A1211" s="3" t="s">
        <v>17</v>
      </c>
      <c r="B1211">
        <v>355485</v>
      </c>
      <c r="C1211">
        <v>60103</v>
      </c>
      <c r="F1211" s="3"/>
      <c r="G1211" s="3"/>
      <c r="H1211" s="3"/>
      <c r="I1211" s="3"/>
      <c r="J1211" s="3"/>
      <c r="K1211" s="3"/>
      <c r="L1211" s="3"/>
      <c r="M1211" s="3"/>
      <c r="N1211" s="3">
        <v>52.663271584675194</v>
      </c>
      <c r="O1211" s="4"/>
      <c r="P1211" s="3" t="s">
        <v>17</v>
      </c>
      <c r="Q1211" s="3">
        <f t="shared" ref="Q1211:Q1219" si="356">B1211*$N1211</f>
        <v>18721003.09927826</v>
      </c>
      <c r="R1211" s="3">
        <f t="shared" si="355"/>
        <v>3165220.6120537333</v>
      </c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>
        <f t="shared" si="338"/>
        <v>21886223.711331993</v>
      </c>
      <c r="AD1211">
        <f t="shared" si="339"/>
        <v>0.85537840361126882</v>
      </c>
    </row>
    <row r="1212" spans="1:30" x14ac:dyDescent="0.45">
      <c r="A1212" s="3" t="s">
        <v>18</v>
      </c>
      <c r="B1212">
        <v>117921</v>
      </c>
      <c r="D1212">
        <v>13163</v>
      </c>
      <c r="F1212" s="3"/>
      <c r="G1212" s="3"/>
      <c r="H1212" s="3"/>
      <c r="I1212" s="3"/>
      <c r="J1212" s="3"/>
      <c r="K1212" s="3"/>
      <c r="L1212" s="3"/>
      <c r="M1212" s="3"/>
      <c r="N1212" s="3">
        <v>5.27428246560173</v>
      </c>
      <c r="O1212" s="4"/>
      <c r="P1212" s="3" t="s">
        <v>18</v>
      </c>
      <c r="Q1212" s="3">
        <f t="shared" si="356"/>
        <v>621948.66262622154</v>
      </c>
      <c r="R1212" s="3"/>
      <c r="S1212" s="3">
        <f t="shared" si="355"/>
        <v>69425.380094715569</v>
      </c>
      <c r="T1212" s="3"/>
      <c r="U1212" s="3"/>
      <c r="V1212" s="3"/>
      <c r="W1212" s="3"/>
      <c r="X1212" s="3"/>
      <c r="Y1212" s="3"/>
      <c r="Z1212" s="3"/>
      <c r="AA1212" s="3"/>
      <c r="AB1212" s="3"/>
      <c r="AC1212">
        <f t="shared" si="338"/>
        <v>691374.04272093717</v>
      </c>
      <c r="AD1212">
        <f t="shared" si="339"/>
        <v>0.89958347319276177</v>
      </c>
    </row>
    <row r="1213" spans="1:30" x14ac:dyDescent="0.45">
      <c r="A1213" s="3" t="s">
        <v>19</v>
      </c>
      <c r="B1213">
        <v>450754</v>
      </c>
      <c r="C1213">
        <v>53824</v>
      </c>
      <c r="D1213">
        <v>25439</v>
      </c>
      <c r="F1213" s="3"/>
      <c r="G1213" s="3"/>
      <c r="H1213" s="3"/>
      <c r="I1213" s="3"/>
      <c r="J1213" s="3"/>
      <c r="K1213" s="3"/>
      <c r="L1213" s="3"/>
      <c r="M1213" s="3"/>
      <c r="N1213" s="3">
        <v>1</v>
      </c>
      <c r="O1213" s="4"/>
      <c r="P1213" s="3" t="s">
        <v>19</v>
      </c>
      <c r="Q1213" s="3">
        <f t="shared" si="356"/>
        <v>450754</v>
      </c>
      <c r="R1213" s="3">
        <f t="shared" si="355"/>
        <v>53824</v>
      </c>
      <c r="S1213" s="3">
        <f t="shared" si="355"/>
        <v>25439</v>
      </c>
      <c r="T1213" s="3"/>
      <c r="U1213" s="3"/>
      <c r="V1213" s="3"/>
      <c r="W1213" s="3"/>
      <c r="X1213" s="3"/>
      <c r="Y1213" s="3"/>
      <c r="Z1213" s="3"/>
      <c r="AA1213" s="3"/>
      <c r="AB1213" s="3"/>
      <c r="AC1213">
        <f t="shared" si="338"/>
        <v>530017</v>
      </c>
      <c r="AD1213">
        <f t="shared" si="339"/>
        <v>0.85045196663503242</v>
      </c>
    </row>
    <row r="1214" spans="1:30" x14ac:dyDescent="0.45">
      <c r="A1214" s="3" t="s">
        <v>20</v>
      </c>
      <c r="B1214">
        <v>196402</v>
      </c>
      <c r="C1214">
        <v>17967</v>
      </c>
      <c r="F1214" s="3"/>
      <c r="G1214" s="3"/>
      <c r="H1214" s="3"/>
      <c r="I1214" s="3"/>
      <c r="J1214" s="3"/>
      <c r="K1214" s="3"/>
      <c r="L1214" s="3"/>
      <c r="M1214" s="3"/>
      <c r="N1214" s="3">
        <v>9.4133004498598787</v>
      </c>
      <c r="O1214" s="4"/>
      <c r="P1214" s="3" t="s">
        <v>20</v>
      </c>
      <c r="Q1214" s="3">
        <f t="shared" si="356"/>
        <v>1848791.03495338</v>
      </c>
      <c r="R1214" s="3">
        <f t="shared" si="355"/>
        <v>169128.76918263244</v>
      </c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>
        <f t="shared" si="338"/>
        <v>2017919.8041360124</v>
      </c>
      <c r="AD1214">
        <f t="shared" si="339"/>
        <v>0.91618657548432847</v>
      </c>
    </row>
    <row r="1215" spans="1:30" x14ac:dyDescent="0.45">
      <c r="A1215" s="3" t="s">
        <v>21</v>
      </c>
      <c r="B1215">
        <v>791730</v>
      </c>
      <c r="C1215">
        <v>24041</v>
      </c>
      <c r="D1215">
        <v>11135</v>
      </c>
      <c r="F1215" s="3"/>
      <c r="G1215" s="3"/>
      <c r="H1215" s="3"/>
      <c r="I1215" s="3"/>
      <c r="J1215" s="3"/>
      <c r="K1215" s="3"/>
      <c r="L1215" s="3"/>
      <c r="M1215" s="3"/>
      <c r="N1215" s="3">
        <v>3.3537949993383345</v>
      </c>
      <c r="O1215" s="4"/>
      <c r="P1215" s="3" t="s">
        <v>21</v>
      </c>
      <c r="Q1215" s="3">
        <f t="shared" si="356"/>
        <v>2655300.1148261395</v>
      </c>
      <c r="R1215" s="3">
        <f t="shared" si="355"/>
        <v>80628.585579092905</v>
      </c>
      <c r="S1215" s="3">
        <f t="shared" si="355"/>
        <v>37344.507317632357</v>
      </c>
      <c r="T1215" s="3"/>
      <c r="U1215" s="3"/>
      <c r="V1215" s="3"/>
      <c r="W1215" s="3"/>
      <c r="X1215" s="3"/>
      <c r="Y1215" s="3"/>
      <c r="Z1215" s="3"/>
      <c r="AA1215" s="3"/>
      <c r="AB1215" s="3"/>
      <c r="AC1215">
        <f t="shared" si="338"/>
        <v>2773273.207722865</v>
      </c>
      <c r="AD1215">
        <f t="shared" si="339"/>
        <v>0.95746070290939955</v>
      </c>
    </row>
    <row r="1216" spans="1:30" x14ac:dyDescent="0.45">
      <c r="A1216" s="3" t="s">
        <v>22</v>
      </c>
      <c r="B1216">
        <v>295161</v>
      </c>
      <c r="C1216">
        <v>58781</v>
      </c>
      <c r="D1216">
        <v>15127</v>
      </c>
      <c r="F1216" s="3"/>
      <c r="G1216" s="3"/>
      <c r="H1216" s="3"/>
      <c r="I1216" s="3"/>
      <c r="J1216" s="3"/>
      <c r="K1216" s="3"/>
      <c r="L1216" s="3"/>
      <c r="M1216" s="3"/>
      <c r="N1216" s="3">
        <v>3.7705854651120836</v>
      </c>
      <c r="O1216" s="4"/>
      <c r="P1216" s="3" t="s">
        <v>22</v>
      </c>
      <c r="Q1216" s="3">
        <f t="shared" si="356"/>
        <v>1112929.7764679478</v>
      </c>
      <c r="R1216" s="3">
        <f t="shared" si="355"/>
        <v>221638.78422475338</v>
      </c>
      <c r="S1216" s="3">
        <f t="shared" si="355"/>
        <v>57037.646330750489</v>
      </c>
      <c r="T1216" s="3"/>
      <c r="U1216" s="3"/>
      <c r="V1216" s="3"/>
      <c r="W1216" s="3"/>
      <c r="X1216" s="3"/>
      <c r="Y1216" s="3"/>
      <c r="Z1216" s="3"/>
      <c r="AA1216" s="3"/>
      <c r="AB1216" s="3"/>
      <c r="AC1216">
        <f t="shared" si="338"/>
        <v>1391606.2070234516</v>
      </c>
      <c r="AD1216">
        <f t="shared" si="339"/>
        <v>0.79974476317436582</v>
      </c>
    </row>
    <row r="1217" spans="1:30" x14ac:dyDescent="0.45">
      <c r="A1217" s="3" t="s">
        <v>23</v>
      </c>
      <c r="B1217">
        <v>156540</v>
      </c>
      <c r="C1217">
        <v>15620</v>
      </c>
      <c r="D1217">
        <v>18811</v>
      </c>
      <c r="F1217" s="3"/>
      <c r="G1217" s="3"/>
      <c r="H1217" s="3"/>
      <c r="I1217" s="3"/>
      <c r="J1217" s="3"/>
      <c r="K1217" s="3"/>
      <c r="L1217" s="3"/>
      <c r="M1217" s="3"/>
      <c r="N1217" s="3">
        <v>10.154589962199262</v>
      </c>
      <c r="O1217" s="4"/>
      <c r="P1217" s="3" t="s">
        <v>23</v>
      </c>
      <c r="Q1217" s="3">
        <f t="shared" si="356"/>
        <v>1589599.5126826726</v>
      </c>
      <c r="R1217" s="3">
        <f t="shared" si="355"/>
        <v>158614.69520955248</v>
      </c>
      <c r="S1217" s="3">
        <f t="shared" si="355"/>
        <v>191017.99177893033</v>
      </c>
      <c r="T1217" s="3"/>
      <c r="U1217" s="3"/>
      <c r="V1217" s="3"/>
      <c r="W1217" s="3"/>
      <c r="X1217" s="3"/>
      <c r="Y1217" s="3"/>
      <c r="Z1217" s="3"/>
      <c r="AA1217" s="3"/>
      <c r="AB1217" s="3"/>
      <c r="AC1217">
        <f t="shared" si="338"/>
        <v>1939232.1996711555</v>
      </c>
      <c r="AD1217">
        <f t="shared" si="339"/>
        <v>0.81970560975226603</v>
      </c>
    </row>
    <row r="1218" spans="1:30" x14ac:dyDescent="0.45">
      <c r="A1218" s="3" t="s">
        <v>24</v>
      </c>
      <c r="B1218">
        <v>357020</v>
      </c>
      <c r="C1218">
        <v>37042</v>
      </c>
      <c r="F1218" s="3"/>
      <c r="G1218" s="3"/>
      <c r="H1218" s="3"/>
      <c r="I1218" s="3"/>
      <c r="J1218" s="3"/>
      <c r="K1218" s="3"/>
      <c r="L1218" s="3"/>
      <c r="M1218" s="3"/>
      <c r="N1218" s="3">
        <v>2.4585723137428261</v>
      </c>
      <c r="O1218" s="4"/>
      <c r="P1218" s="3" t="s">
        <v>24</v>
      </c>
      <c r="Q1218" s="3">
        <f t="shared" si="356"/>
        <v>877759.48745246383</v>
      </c>
      <c r="R1218" s="3">
        <f t="shared" si="355"/>
        <v>91070.435645661768</v>
      </c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>
        <f t="shared" si="338"/>
        <v>968829.92309812561</v>
      </c>
      <c r="AD1218">
        <f t="shared" si="339"/>
        <v>0.90599956352046118</v>
      </c>
    </row>
    <row r="1219" spans="1:30" x14ac:dyDescent="0.45">
      <c r="A1219" s="3" t="s">
        <v>25</v>
      </c>
      <c r="B1219">
        <v>95844</v>
      </c>
      <c r="F1219" s="3"/>
      <c r="G1219" s="3"/>
      <c r="H1219" s="3"/>
      <c r="I1219" s="3"/>
      <c r="J1219" s="3"/>
      <c r="K1219" s="3"/>
      <c r="L1219" s="3"/>
      <c r="M1219" s="3"/>
      <c r="N1219" s="3">
        <v>5.7441821194253215</v>
      </c>
      <c r="O1219" s="4"/>
      <c r="P1219" s="3" t="s">
        <v>25</v>
      </c>
      <c r="Q1219" s="3">
        <f t="shared" si="356"/>
        <v>550545.39105420047</v>
      </c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>
        <f t="shared" si="338"/>
        <v>550545.39105420047</v>
      </c>
      <c r="AD1219">
        <f t="shared" si="339"/>
        <v>1</v>
      </c>
    </row>
    <row r="1220" spans="1:30" ht="15.75" x14ac:dyDescent="0.5">
      <c r="A1220" s="1" t="s">
        <v>26</v>
      </c>
      <c r="B1220" s="3">
        <f t="shared" ref="B1220:M1220" si="357">AVERAGE(B1210:B1214)</f>
        <v>272650.40000000002</v>
      </c>
      <c r="C1220" s="3">
        <f t="shared" si="357"/>
        <v>75197.25</v>
      </c>
      <c r="D1220" s="3">
        <f t="shared" si="357"/>
        <v>24563</v>
      </c>
      <c r="E1220" s="3" t="e">
        <f t="shared" si="357"/>
        <v>#DIV/0!</v>
      </c>
      <c r="F1220" s="3" t="e">
        <f t="shared" si="357"/>
        <v>#DIV/0!</v>
      </c>
      <c r="G1220" s="3" t="e">
        <f t="shared" si="357"/>
        <v>#DIV/0!</v>
      </c>
      <c r="H1220" s="3" t="e">
        <f t="shared" si="357"/>
        <v>#DIV/0!</v>
      </c>
      <c r="I1220" s="3" t="e">
        <f t="shared" si="357"/>
        <v>#DIV/0!</v>
      </c>
      <c r="J1220" s="3" t="e">
        <f t="shared" si="357"/>
        <v>#DIV/0!</v>
      </c>
      <c r="K1220" s="3" t="e">
        <f t="shared" si="357"/>
        <v>#DIV/0!</v>
      </c>
      <c r="L1220" s="3" t="e">
        <f t="shared" si="357"/>
        <v>#DIV/0!</v>
      </c>
      <c r="M1220" s="3" t="e">
        <f t="shared" si="357"/>
        <v>#DIV/0!</v>
      </c>
      <c r="N1220" s="3"/>
      <c r="O1220" s="4"/>
      <c r="P1220" s="1" t="s">
        <v>26</v>
      </c>
      <c r="Q1220" s="3">
        <f>AVERAGE(Q1210:Q1214)</f>
        <v>4506316.4847713187</v>
      </c>
      <c r="R1220" s="3">
        <f>AVERAGE(R1210:R1214)</f>
        <v>1001728.4548850437</v>
      </c>
      <c r="S1220" s="3">
        <f>AVERAGE(S1210:S1214)</f>
        <v>74468.092078634116</v>
      </c>
      <c r="T1220" s="3"/>
      <c r="U1220" s="3"/>
      <c r="V1220" s="3"/>
      <c r="W1220" s="3"/>
      <c r="X1220" s="3"/>
      <c r="Y1220" s="3"/>
      <c r="Z1220" s="3"/>
      <c r="AA1220" s="3"/>
      <c r="AB1220" s="3"/>
      <c r="AC1220">
        <f t="shared" ref="AC1220:AC1283" si="358">SUM(Q1220:AB1220)</f>
        <v>5582513.0317349965</v>
      </c>
      <c r="AD1220">
        <f t="shared" ref="AD1220:AD1283" si="359">Q1220/AC1220</f>
        <v>0.80722005647889994</v>
      </c>
    </row>
    <row r="1221" spans="1:30" ht="15.75" x14ac:dyDescent="0.5">
      <c r="A1221" s="1" t="s">
        <v>27</v>
      </c>
      <c r="B1221" s="3">
        <f>AVERAGE(B1215:B1219)</f>
        <v>339259</v>
      </c>
      <c r="C1221" s="3">
        <f t="shared" ref="C1221:M1221" si="360">AVERAGE(C1215:C1219)</f>
        <v>33871</v>
      </c>
      <c r="D1221" s="3">
        <f t="shared" si="360"/>
        <v>15024.333333333334</v>
      </c>
      <c r="E1221" s="3" t="e">
        <f t="shared" si="360"/>
        <v>#DIV/0!</v>
      </c>
      <c r="F1221" s="3" t="e">
        <f t="shared" si="360"/>
        <v>#DIV/0!</v>
      </c>
      <c r="G1221" s="3" t="e">
        <f t="shared" si="360"/>
        <v>#DIV/0!</v>
      </c>
      <c r="H1221" s="3" t="e">
        <f t="shared" si="360"/>
        <v>#DIV/0!</v>
      </c>
      <c r="I1221" s="3" t="e">
        <f t="shared" si="360"/>
        <v>#DIV/0!</v>
      </c>
      <c r="J1221" s="3" t="e">
        <f t="shared" si="360"/>
        <v>#DIV/0!</v>
      </c>
      <c r="K1221" s="3" t="e">
        <f t="shared" si="360"/>
        <v>#DIV/0!</v>
      </c>
      <c r="L1221" s="3" t="e">
        <f t="shared" si="360"/>
        <v>#DIV/0!</v>
      </c>
      <c r="M1221" s="3" t="e">
        <f t="shared" si="360"/>
        <v>#DIV/0!</v>
      </c>
      <c r="N1221" s="3"/>
      <c r="O1221" s="4"/>
      <c r="P1221" s="1" t="s">
        <v>27</v>
      </c>
      <c r="Q1221" s="3">
        <f>AVERAGE(Q1215:Q1219)</f>
        <v>1357226.856496685</v>
      </c>
      <c r="R1221" s="3">
        <f t="shared" ref="R1221:S1221" si="361">AVERAGE(R1215:R1219)</f>
        <v>137988.12516476514</v>
      </c>
      <c r="S1221" s="3">
        <f t="shared" si="361"/>
        <v>95133.381809104394</v>
      </c>
      <c r="T1221" s="3"/>
      <c r="U1221" s="3"/>
      <c r="V1221" s="3"/>
      <c r="W1221" s="3"/>
      <c r="X1221" s="3"/>
      <c r="Y1221" s="3"/>
      <c r="Z1221" s="3"/>
      <c r="AA1221" s="3"/>
      <c r="AB1221" s="3"/>
      <c r="AC1221">
        <f t="shared" si="358"/>
        <v>1590348.3634705546</v>
      </c>
      <c r="AD1221">
        <f t="shared" si="359"/>
        <v>0.85341481632040805</v>
      </c>
    </row>
    <row r="1222" spans="1:30" ht="15.75" x14ac:dyDescent="0.5">
      <c r="A1222" s="1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6"/>
      <c r="P1222" s="1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>
        <f t="shared" si="358"/>
        <v>0</v>
      </c>
      <c r="AD1222" t="e">
        <f t="shared" si="359"/>
        <v>#DIV/0!</v>
      </c>
    </row>
    <row r="1223" spans="1:30" x14ac:dyDescent="0.45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>
        <f t="shared" si="358"/>
        <v>0</v>
      </c>
      <c r="AD1223" t="e">
        <f t="shared" si="359"/>
        <v>#DIV/0!</v>
      </c>
    </row>
    <row r="1224" spans="1:30" x14ac:dyDescent="0.45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>
        <f t="shared" si="358"/>
        <v>0</v>
      </c>
      <c r="AD1224" t="e">
        <f t="shared" si="359"/>
        <v>#DIV/0!</v>
      </c>
    </row>
    <row r="1225" spans="1:30" ht="15.75" x14ac:dyDescent="0.5">
      <c r="A1225" s="1" t="s">
        <v>0</v>
      </c>
      <c r="B1225" s="2" t="s">
        <v>99</v>
      </c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3"/>
      <c r="N1225" s="3"/>
      <c r="O1225" s="4"/>
      <c r="P1225" s="1" t="s">
        <v>2</v>
      </c>
      <c r="Q1225" s="2" t="str">
        <f>B1225</f>
        <v>Aspartic acid</v>
      </c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3"/>
      <c r="AC1225">
        <f t="shared" si="358"/>
        <v>0</v>
      </c>
      <c r="AD1225" t="e">
        <f t="shared" si="359"/>
        <v>#VALUE!</v>
      </c>
    </row>
    <row r="1226" spans="1:30" x14ac:dyDescent="0.45">
      <c r="A1226" s="3"/>
      <c r="B1226" s="5" t="s">
        <v>3</v>
      </c>
      <c r="C1226" s="5" t="s">
        <v>4</v>
      </c>
      <c r="D1226" s="5" t="s">
        <v>5</v>
      </c>
      <c r="E1226" s="5" t="s">
        <v>6</v>
      </c>
      <c r="F1226" s="5" t="s">
        <v>7</v>
      </c>
      <c r="G1226" s="5" t="s">
        <v>8</v>
      </c>
      <c r="H1226" s="5" t="s">
        <v>9</v>
      </c>
      <c r="I1226" s="5" t="s">
        <v>10</v>
      </c>
      <c r="J1226" s="5" t="s">
        <v>11</v>
      </c>
      <c r="K1226" s="5" t="s">
        <v>12</v>
      </c>
      <c r="L1226" s="5" t="s">
        <v>13</v>
      </c>
      <c r="M1226" s="5" t="s">
        <v>14</v>
      </c>
      <c r="N1226" s="5" t="s">
        <v>15</v>
      </c>
      <c r="O1226" s="4"/>
      <c r="P1226" s="3"/>
      <c r="Q1226" s="5" t="s">
        <v>3</v>
      </c>
      <c r="R1226" s="5" t="s">
        <v>4</v>
      </c>
      <c r="S1226" s="5" t="s">
        <v>5</v>
      </c>
      <c r="T1226" s="5" t="s">
        <v>6</v>
      </c>
      <c r="U1226" s="5" t="s">
        <v>7</v>
      </c>
      <c r="V1226" s="5" t="s">
        <v>8</v>
      </c>
      <c r="W1226" s="5" t="s">
        <v>9</v>
      </c>
      <c r="X1226" s="5" t="s">
        <v>10</v>
      </c>
      <c r="Y1226" s="5" t="s">
        <v>11</v>
      </c>
      <c r="Z1226" s="5" t="s">
        <v>12</v>
      </c>
      <c r="AA1226" s="5" t="s">
        <v>13</v>
      </c>
      <c r="AB1226" s="5" t="s">
        <v>14</v>
      </c>
      <c r="AC1226">
        <f t="shared" si="358"/>
        <v>0</v>
      </c>
      <c r="AD1226" t="e">
        <f t="shared" si="359"/>
        <v>#VALUE!</v>
      </c>
    </row>
    <row r="1227" spans="1:30" x14ac:dyDescent="0.45">
      <c r="A1227" s="3" t="s">
        <v>16</v>
      </c>
      <c r="B1227">
        <v>1289846</v>
      </c>
      <c r="C1227">
        <v>72178</v>
      </c>
      <c r="G1227" s="3"/>
      <c r="H1227" s="3"/>
      <c r="I1227" s="3"/>
      <c r="J1227" s="3"/>
      <c r="K1227" s="3"/>
      <c r="L1227" s="3"/>
      <c r="M1227" s="3"/>
      <c r="N1227" s="3">
        <v>3.6634621409977131</v>
      </c>
      <c r="O1227" s="4"/>
      <c r="P1227" s="3" t="s">
        <v>16</v>
      </c>
      <c r="Q1227" s="3">
        <f>B1227*$N1227</f>
        <v>4725301.9887173362</v>
      </c>
      <c r="R1227" s="3">
        <f t="shared" ref="R1227:S1235" si="362">C1227*$N1227</f>
        <v>264421.37041293294</v>
      </c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>
        <f t="shared" si="358"/>
        <v>4989723.3591302689</v>
      </c>
      <c r="AD1227">
        <f t="shared" si="359"/>
        <v>0.94700680751587352</v>
      </c>
    </row>
    <row r="1228" spans="1:30" x14ac:dyDescent="0.45">
      <c r="A1228" s="3" t="s">
        <v>17</v>
      </c>
      <c r="B1228">
        <v>2636779</v>
      </c>
      <c r="C1228">
        <v>67913</v>
      </c>
      <c r="D1228">
        <v>14550</v>
      </c>
      <c r="G1228" s="3"/>
      <c r="H1228" s="3"/>
      <c r="I1228" s="3"/>
      <c r="J1228" s="3"/>
      <c r="K1228" s="3"/>
      <c r="L1228" s="3"/>
      <c r="M1228" s="3"/>
      <c r="N1228" s="3">
        <v>52.663271584675194</v>
      </c>
      <c r="O1228" s="4"/>
      <c r="P1228" s="3" t="s">
        <v>17</v>
      </c>
      <c r="Q1228" s="3">
        <f t="shared" ref="Q1228:Q1236" si="363">B1228*$N1228</f>
        <v>138861408.58576828</v>
      </c>
      <c r="R1228" s="3">
        <f t="shared" si="362"/>
        <v>3576520.7631300464</v>
      </c>
      <c r="S1228" s="3">
        <f t="shared" si="362"/>
        <v>766250.60155702406</v>
      </c>
      <c r="T1228" s="3"/>
      <c r="U1228" s="3"/>
      <c r="V1228" s="3"/>
      <c r="W1228" s="3"/>
      <c r="X1228" s="3"/>
      <c r="Y1228" s="3"/>
      <c r="Z1228" s="3"/>
      <c r="AA1228" s="3"/>
      <c r="AB1228" s="3"/>
      <c r="AC1228">
        <f t="shared" si="358"/>
        <v>143204179.95045534</v>
      </c>
      <c r="AD1228">
        <f t="shared" si="359"/>
        <v>0.96967426952069746</v>
      </c>
    </row>
    <row r="1229" spans="1:30" x14ac:dyDescent="0.45">
      <c r="A1229" s="3" t="s">
        <v>18</v>
      </c>
      <c r="B1229">
        <v>788631</v>
      </c>
      <c r="D1229">
        <v>12376</v>
      </c>
      <c r="G1229" s="3"/>
      <c r="H1229" s="3"/>
      <c r="I1229" s="3"/>
      <c r="J1229" s="3"/>
      <c r="K1229" s="3"/>
      <c r="L1229" s="3"/>
      <c r="M1229" s="3"/>
      <c r="N1229" s="3">
        <v>5.27428246560173</v>
      </c>
      <c r="O1229" s="4"/>
      <c r="P1229" s="3" t="s">
        <v>18</v>
      </c>
      <c r="Q1229" s="3">
        <f t="shared" si="363"/>
        <v>4159462.6551299579</v>
      </c>
      <c r="R1229" s="3"/>
      <c r="S1229" s="3">
        <f t="shared" si="362"/>
        <v>65274.519794287007</v>
      </c>
      <c r="T1229" s="3"/>
      <c r="U1229" s="3"/>
      <c r="V1229" s="3"/>
      <c r="W1229" s="3"/>
      <c r="X1229" s="3"/>
      <c r="Y1229" s="3"/>
      <c r="Z1229" s="3"/>
      <c r="AA1229" s="3"/>
      <c r="AB1229" s="3"/>
      <c r="AC1229">
        <f t="shared" si="358"/>
        <v>4224737.1749242451</v>
      </c>
      <c r="AD1229">
        <f t="shared" si="359"/>
        <v>0.98454944838184932</v>
      </c>
    </row>
    <row r="1230" spans="1:30" x14ac:dyDescent="0.45">
      <c r="A1230" s="3" t="s">
        <v>19</v>
      </c>
      <c r="B1230">
        <v>2363159</v>
      </c>
      <c r="C1230">
        <v>63652</v>
      </c>
      <c r="D1230">
        <v>12795</v>
      </c>
      <c r="F1230">
        <v>20154</v>
      </c>
      <c r="G1230" s="3"/>
      <c r="H1230" s="3"/>
      <c r="I1230" s="3"/>
      <c r="J1230" s="3"/>
      <c r="K1230" s="3"/>
      <c r="L1230" s="3"/>
      <c r="M1230" s="3"/>
      <c r="N1230" s="3">
        <v>1</v>
      </c>
      <c r="O1230" s="4"/>
      <c r="P1230" s="3" t="s">
        <v>19</v>
      </c>
      <c r="Q1230" s="3">
        <f t="shared" si="363"/>
        <v>2363159</v>
      </c>
      <c r="R1230" s="3">
        <f t="shared" si="362"/>
        <v>63652</v>
      </c>
      <c r="S1230" s="3">
        <f t="shared" si="362"/>
        <v>12795</v>
      </c>
      <c r="T1230" s="3"/>
      <c r="U1230" s="3">
        <f t="shared" ref="U1230:U1232" si="364">F1230*$N1230</f>
        <v>20154</v>
      </c>
      <c r="V1230" s="3"/>
      <c r="W1230" s="3"/>
      <c r="X1230" s="3"/>
      <c r="Y1230" s="3"/>
      <c r="Z1230" s="3"/>
      <c r="AA1230" s="3"/>
      <c r="AB1230" s="3"/>
      <c r="AC1230">
        <f t="shared" si="358"/>
        <v>2459760</v>
      </c>
      <c r="AD1230">
        <f t="shared" si="359"/>
        <v>0.96072746934660291</v>
      </c>
    </row>
    <row r="1231" spans="1:30" x14ac:dyDescent="0.45">
      <c r="A1231" s="3" t="s">
        <v>20</v>
      </c>
      <c r="B1231">
        <v>1021382</v>
      </c>
      <c r="C1231">
        <v>19368</v>
      </c>
      <c r="F1231">
        <v>10112</v>
      </c>
      <c r="G1231" s="3"/>
      <c r="H1231" s="3"/>
      <c r="I1231" s="3"/>
      <c r="J1231" s="3"/>
      <c r="K1231" s="3"/>
      <c r="L1231" s="3"/>
      <c r="M1231" s="3"/>
      <c r="N1231" s="3">
        <v>9.4133004498598787</v>
      </c>
      <c r="O1231" s="4"/>
      <c r="P1231" s="3" t="s">
        <v>20</v>
      </c>
      <c r="Q1231" s="3">
        <f t="shared" si="363"/>
        <v>9614575.640078783</v>
      </c>
      <c r="R1231" s="3">
        <f t="shared" si="362"/>
        <v>182316.80311288612</v>
      </c>
      <c r="S1231" s="3"/>
      <c r="T1231" s="3"/>
      <c r="U1231" s="3">
        <f t="shared" si="364"/>
        <v>95187.294148983099</v>
      </c>
      <c r="V1231" s="3"/>
      <c r="W1231" s="3"/>
      <c r="X1231" s="3"/>
      <c r="Y1231" s="3"/>
      <c r="Z1231" s="3"/>
      <c r="AA1231" s="3"/>
      <c r="AB1231" s="3"/>
      <c r="AC1231">
        <f t="shared" si="358"/>
        <v>9892079.7373406533</v>
      </c>
      <c r="AD1231">
        <f t="shared" si="359"/>
        <v>0.97194683983244223</v>
      </c>
    </row>
    <row r="1232" spans="1:30" x14ac:dyDescent="0.45">
      <c r="A1232" s="3" t="s">
        <v>21</v>
      </c>
      <c r="B1232">
        <v>4523155</v>
      </c>
      <c r="C1232">
        <v>92125</v>
      </c>
      <c r="F1232">
        <v>12549</v>
      </c>
      <c r="G1232" s="3"/>
      <c r="H1232" s="3"/>
      <c r="I1232" s="3"/>
      <c r="J1232" s="3"/>
      <c r="K1232" s="3"/>
      <c r="L1232" s="3"/>
      <c r="M1232" s="3"/>
      <c r="N1232" s="3">
        <v>3.3537949993383345</v>
      </c>
      <c r="O1232" s="4"/>
      <c r="P1232" s="3" t="s">
        <v>21</v>
      </c>
      <c r="Q1232" s="3">
        <f t="shared" si="363"/>
        <v>15169734.620232183</v>
      </c>
      <c r="R1232" s="3">
        <f t="shared" si="362"/>
        <v>308968.36431404407</v>
      </c>
      <c r="S1232" s="3"/>
      <c r="T1232" s="3"/>
      <c r="U1232" s="3">
        <f t="shared" si="364"/>
        <v>42086.773446696759</v>
      </c>
      <c r="V1232" s="3"/>
      <c r="W1232" s="3"/>
      <c r="X1232" s="3"/>
      <c r="Y1232" s="3"/>
      <c r="Z1232" s="3"/>
      <c r="AA1232" s="3"/>
      <c r="AB1232" s="3"/>
      <c r="AC1232">
        <f t="shared" si="358"/>
        <v>15520789.757992923</v>
      </c>
      <c r="AD1232">
        <f t="shared" si="359"/>
        <v>0.97738161889732755</v>
      </c>
    </row>
    <row r="1233" spans="1:30" x14ac:dyDescent="0.45">
      <c r="A1233" s="3" t="s">
        <v>22</v>
      </c>
      <c r="B1233">
        <v>1552903</v>
      </c>
      <c r="C1233">
        <v>47479</v>
      </c>
      <c r="D1233">
        <v>27911</v>
      </c>
      <c r="G1233" s="3"/>
      <c r="H1233" s="3"/>
      <c r="I1233" s="3"/>
      <c r="J1233" s="3"/>
      <c r="K1233" s="3"/>
      <c r="L1233" s="3"/>
      <c r="M1233" s="3"/>
      <c r="N1233" s="3">
        <v>3.7705854651120836</v>
      </c>
      <c r="O1233" s="4"/>
      <c r="P1233" s="3" t="s">
        <v>22</v>
      </c>
      <c r="Q1233" s="3">
        <f t="shared" si="363"/>
        <v>5855353.4805289498</v>
      </c>
      <c r="R1233" s="3">
        <f t="shared" si="362"/>
        <v>179023.62729805661</v>
      </c>
      <c r="S1233" s="3">
        <f t="shared" si="362"/>
        <v>105240.81091674337</v>
      </c>
      <c r="T1233" s="3"/>
      <c r="U1233" s="3"/>
      <c r="V1233" s="3"/>
      <c r="W1233" s="3"/>
      <c r="X1233" s="3"/>
      <c r="Y1233" s="3"/>
      <c r="Z1233" s="3"/>
      <c r="AA1233" s="3"/>
      <c r="AB1233" s="3"/>
      <c r="AC1233">
        <f t="shared" si="358"/>
        <v>6139617.9187437491</v>
      </c>
      <c r="AD1233">
        <f t="shared" si="359"/>
        <v>0.95369997905782322</v>
      </c>
    </row>
    <row r="1234" spans="1:30" x14ac:dyDescent="0.45">
      <c r="A1234" s="3" t="s">
        <v>23</v>
      </c>
      <c r="B1234">
        <v>1360239</v>
      </c>
      <c r="C1234">
        <v>17737</v>
      </c>
      <c r="G1234" s="3"/>
      <c r="H1234" s="3"/>
      <c r="I1234" s="3"/>
      <c r="J1234" s="3"/>
      <c r="K1234" s="3"/>
      <c r="L1234" s="3"/>
      <c r="M1234" s="3"/>
      <c r="N1234" s="3">
        <v>10.154589962199262</v>
      </c>
      <c r="O1234" s="4"/>
      <c r="P1234" s="3" t="s">
        <v>23</v>
      </c>
      <c r="Q1234" s="3">
        <f t="shared" si="363"/>
        <v>13812669.295591962</v>
      </c>
      <c r="R1234" s="3">
        <f t="shared" si="362"/>
        <v>180111.96215952831</v>
      </c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>
        <f t="shared" si="358"/>
        <v>13992781.257751489</v>
      </c>
      <c r="AD1234">
        <f t="shared" si="359"/>
        <v>0.98712822284277812</v>
      </c>
    </row>
    <row r="1235" spans="1:30" x14ac:dyDescent="0.45">
      <c r="A1235" s="3" t="s">
        <v>24</v>
      </c>
      <c r="B1235">
        <v>2003282</v>
      </c>
      <c r="C1235">
        <v>46830</v>
      </c>
      <c r="G1235" s="3"/>
      <c r="H1235" s="3"/>
      <c r="I1235" s="3"/>
      <c r="J1235" s="3"/>
      <c r="K1235" s="3"/>
      <c r="L1235" s="3"/>
      <c r="M1235" s="3"/>
      <c r="N1235" s="3">
        <v>2.4585723137428261</v>
      </c>
      <c r="O1235" s="4"/>
      <c r="P1235" s="3" t="s">
        <v>24</v>
      </c>
      <c r="Q1235" s="3">
        <f t="shared" si="363"/>
        <v>4925213.6618193565</v>
      </c>
      <c r="R1235" s="3">
        <f t="shared" si="362"/>
        <v>115134.94145257655</v>
      </c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>
        <f t="shared" si="358"/>
        <v>5040348.6032719333</v>
      </c>
      <c r="AD1235">
        <f t="shared" si="359"/>
        <v>0.97715734554990163</v>
      </c>
    </row>
    <row r="1236" spans="1:30" x14ac:dyDescent="0.45">
      <c r="A1236" s="3" t="s">
        <v>25</v>
      </c>
      <c r="B1236">
        <v>1448232</v>
      </c>
      <c r="G1236" s="3"/>
      <c r="H1236" s="3"/>
      <c r="I1236" s="3"/>
      <c r="J1236" s="3"/>
      <c r="K1236" s="3"/>
      <c r="L1236" s="3"/>
      <c r="M1236" s="3"/>
      <c r="N1236" s="3">
        <v>5.7441821194253215</v>
      </c>
      <c r="O1236" s="4"/>
      <c r="P1236" s="3" t="s">
        <v>25</v>
      </c>
      <c r="Q1236" s="3">
        <f t="shared" si="363"/>
        <v>8318908.3591795722</v>
      </c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>
        <f t="shared" si="358"/>
        <v>8318908.3591795722</v>
      </c>
      <c r="AD1236">
        <f t="shared" si="359"/>
        <v>1</v>
      </c>
    </row>
    <row r="1237" spans="1:30" ht="15.75" x14ac:dyDescent="0.5">
      <c r="A1237" s="1" t="s">
        <v>26</v>
      </c>
      <c r="B1237" s="3">
        <f t="shared" ref="B1237:M1237" si="365">AVERAGE(B1227:B1231)</f>
        <v>1619959.4</v>
      </c>
      <c r="C1237" s="3">
        <f t="shared" si="365"/>
        <v>55777.75</v>
      </c>
      <c r="D1237" s="3">
        <f t="shared" si="365"/>
        <v>13240.333333333334</v>
      </c>
      <c r="E1237" s="3" t="e">
        <f t="shared" si="365"/>
        <v>#DIV/0!</v>
      </c>
      <c r="F1237" s="3">
        <f t="shared" si="365"/>
        <v>15133</v>
      </c>
      <c r="G1237" s="3" t="e">
        <f t="shared" si="365"/>
        <v>#DIV/0!</v>
      </c>
      <c r="H1237" s="3" t="e">
        <f t="shared" si="365"/>
        <v>#DIV/0!</v>
      </c>
      <c r="I1237" s="3" t="e">
        <f t="shared" si="365"/>
        <v>#DIV/0!</v>
      </c>
      <c r="J1237" s="3" t="e">
        <f t="shared" si="365"/>
        <v>#DIV/0!</v>
      </c>
      <c r="K1237" s="3" t="e">
        <f t="shared" si="365"/>
        <v>#DIV/0!</v>
      </c>
      <c r="L1237" s="3" t="e">
        <f t="shared" si="365"/>
        <v>#DIV/0!</v>
      </c>
      <c r="M1237" s="3" t="e">
        <f t="shared" si="365"/>
        <v>#DIV/0!</v>
      </c>
      <c r="N1237" s="3"/>
      <c r="O1237" s="4"/>
      <c r="P1237" s="1" t="s">
        <v>26</v>
      </c>
      <c r="Q1237" s="3">
        <f>AVERAGE(Q1227:Q1231)</f>
        <v>31944781.573938876</v>
      </c>
      <c r="R1237" s="3">
        <f>AVERAGE(R1227:R1231)</f>
        <v>1021727.7341639663</v>
      </c>
      <c r="S1237" s="3">
        <f>AVERAGE(S1227:S1231)</f>
        <v>281440.04045043705</v>
      </c>
      <c r="T1237" s="3"/>
      <c r="U1237" s="3">
        <f>AVERAGE(U1227:U1231)</f>
        <v>57670.64707449155</v>
      </c>
      <c r="V1237" s="3"/>
      <c r="W1237" s="3"/>
      <c r="X1237" s="3"/>
      <c r="Y1237" s="3"/>
      <c r="Z1237" s="3"/>
      <c r="AA1237" s="3"/>
      <c r="AB1237" s="3"/>
      <c r="AC1237">
        <f t="shared" si="358"/>
        <v>33305619.995627772</v>
      </c>
      <c r="AD1237">
        <f t="shared" si="359"/>
        <v>0.95914087706916906</v>
      </c>
    </row>
    <row r="1238" spans="1:30" ht="15.75" x14ac:dyDescent="0.5">
      <c r="A1238" s="1" t="s">
        <v>27</v>
      </c>
      <c r="B1238" s="3">
        <f>AVERAGE(B1232:B1236)</f>
        <v>2177562.2000000002</v>
      </c>
      <c r="C1238" s="3">
        <f t="shared" ref="C1238:M1238" si="366">AVERAGE(C1232:C1236)</f>
        <v>51042.75</v>
      </c>
      <c r="D1238" s="3">
        <f t="shared" si="366"/>
        <v>27911</v>
      </c>
      <c r="E1238" s="3" t="e">
        <f t="shared" si="366"/>
        <v>#DIV/0!</v>
      </c>
      <c r="F1238" s="3">
        <f t="shared" si="366"/>
        <v>12549</v>
      </c>
      <c r="G1238" s="3" t="e">
        <f t="shared" si="366"/>
        <v>#DIV/0!</v>
      </c>
      <c r="H1238" s="3" t="e">
        <f t="shared" si="366"/>
        <v>#DIV/0!</v>
      </c>
      <c r="I1238" s="3" t="e">
        <f t="shared" si="366"/>
        <v>#DIV/0!</v>
      </c>
      <c r="J1238" s="3" t="e">
        <f t="shared" si="366"/>
        <v>#DIV/0!</v>
      </c>
      <c r="K1238" s="3" t="e">
        <f t="shared" si="366"/>
        <v>#DIV/0!</v>
      </c>
      <c r="L1238" s="3" t="e">
        <f t="shared" si="366"/>
        <v>#DIV/0!</v>
      </c>
      <c r="M1238" s="3" t="e">
        <f t="shared" si="366"/>
        <v>#DIV/0!</v>
      </c>
      <c r="N1238" s="3"/>
      <c r="O1238" s="4"/>
      <c r="P1238" s="1" t="s">
        <v>27</v>
      </c>
      <c r="Q1238" s="3">
        <f>AVERAGE(Q1232:Q1236)</f>
        <v>9616375.8834704049</v>
      </c>
      <c r="R1238" s="3">
        <f t="shared" ref="R1238:U1238" si="367">AVERAGE(R1232:R1236)</f>
        <v>195809.72380605139</v>
      </c>
      <c r="S1238" s="3">
        <f t="shared" si="367"/>
        <v>105240.81091674337</v>
      </c>
      <c r="T1238" s="3"/>
      <c r="U1238" s="3">
        <f t="shared" si="367"/>
        <v>42086.773446696759</v>
      </c>
      <c r="V1238" s="3"/>
      <c r="W1238" s="3"/>
      <c r="X1238" s="3"/>
      <c r="Y1238" s="3"/>
      <c r="Z1238" s="3"/>
      <c r="AA1238" s="3"/>
      <c r="AB1238" s="3"/>
      <c r="AC1238">
        <f t="shared" si="358"/>
        <v>9959513.1916398965</v>
      </c>
      <c r="AD1238">
        <f t="shared" si="359"/>
        <v>0.96554677908780484</v>
      </c>
    </row>
    <row r="1239" spans="1:30" ht="15.75" x14ac:dyDescent="0.5">
      <c r="A1239" s="1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6"/>
      <c r="P1239" s="1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>
        <f t="shared" si="358"/>
        <v>0</v>
      </c>
      <c r="AD1239" t="e">
        <f t="shared" si="359"/>
        <v>#DIV/0!</v>
      </c>
    </row>
    <row r="1240" spans="1:30" x14ac:dyDescent="0.45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>
        <f t="shared" si="358"/>
        <v>0</v>
      </c>
      <c r="AD1240" t="e">
        <f t="shared" si="359"/>
        <v>#DIV/0!</v>
      </c>
    </row>
    <row r="1241" spans="1:30" x14ac:dyDescent="0.45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>
        <f t="shared" si="358"/>
        <v>0</v>
      </c>
      <c r="AD1241" t="e">
        <f t="shared" si="359"/>
        <v>#DIV/0!</v>
      </c>
    </row>
    <row r="1242" spans="1:30" ht="15.75" x14ac:dyDescent="0.5">
      <c r="A1242" s="1" t="s">
        <v>0</v>
      </c>
      <c r="B1242" s="2" t="s">
        <v>100</v>
      </c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3"/>
      <c r="N1242" s="3"/>
      <c r="O1242" s="4"/>
      <c r="P1242" s="1" t="s">
        <v>2</v>
      </c>
      <c r="Q1242" s="2" t="str">
        <f>B1242</f>
        <v>Caprolactam</v>
      </c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3"/>
      <c r="AC1242">
        <f t="shared" si="358"/>
        <v>0</v>
      </c>
      <c r="AD1242" t="e">
        <f t="shared" si="359"/>
        <v>#VALUE!</v>
      </c>
    </row>
    <row r="1243" spans="1:30" x14ac:dyDescent="0.45">
      <c r="A1243" s="3"/>
      <c r="B1243" s="5" t="s">
        <v>3</v>
      </c>
      <c r="C1243" s="5" t="s">
        <v>4</v>
      </c>
      <c r="D1243" s="5" t="s">
        <v>5</v>
      </c>
      <c r="E1243" s="5" t="s">
        <v>6</v>
      </c>
      <c r="F1243" s="5" t="s">
        <v>7</v>
      </c>
      <c r="G1243" s="5" t="s">
        <v>8</v>
      </c>
      <c r="H1243" s="5" t="s">
        <v>9</v>
      </c>
      <c r="I1243" s="5" t="s">
        <v>10</v>
      </c>
      <c r="J1243" s="5" t="s">
        <v>11</v>
      </c>
      <c r="K1243" s="5" t="s">
        <v>12</v>
      </c>
      <c r="L1243" s="5" t="s">
        <v>13</v>
      </c>
      <c r="M1243" s="5" t="s">
        <v>14</v>
      </c>
      <c r="N1243" s="5" t="s">
        <v>15</v>
      </c>
      <c r="O1243" s="4"/>
      <c r="P1243" s="3"/>
      <c r="Q1243" s="5" t="s">
        <v>3</v>
      </c>
      <c r="R1243" s="5" t="s">
        <v>4</v>
      </c>
      <c r="S1243" s="5" t="s">
        <v>5</v>
      </c>
      <c r="T1243" s="5" t="s">
        <v>6</v>
      </c>
      <c r="U1243" s="5" t="s">
        <v>7</v>
      </c>
      <c r="V1243" s="5" t="s">
        <v>8</v>
      </c>
      <c r="W1243" s="5" t="s">
        <v>9</v>
      </c>
      <c r="X1243" s="5" t="s">
        <v>10</v>
      </c>
      <c r="Y1243" s="5" t="s">
        <v>11</v>
      </c>
      <c r="Z1243" s="5" t="s">
        <v>12</v>
      </c>
      <c r="AA1243" s="5" t="s">
        <v>13</v>
      </c>
      <c r="AB1243" s="5" t="s">
        <v>14</v>
      </c>
      <c r="AC1243">
        <f t="shared" si="358"/>
        <v>0</v>
      </c>
      <c r="AD1243" t="e">
        <f t="shared" si="359"/>
        <v>#VALUE!</v>
      </c>
    </row>
    <row r="1244" spans="1:30" x14ac:dyDescent="0.45">
      <c r="A1244" s="3" t="s">
        <v>16</v>
      </c>
      <c r="B1244">
        <v>15055245</v>
      </c>
      <c r="C1244">
        <v>140264</v>
      </c>
      <c r="F1244" s="3"/>
      <c r="G1244" s="3"/>
      <c r="H1244" s="3"/>
      <c r="I1244" s="3"/>
      <c r="J1244" s="3"/>
      <c r="K1244" s="3"/>
      <c r="L1244" s="3"/>
      <c r="M1244" s="3"/>
      <c r="N1244" s="3">
        <v>3.6634621409977131</v>
      </c>
      <c r="O1244" s="4"/>
      <c r="P1244" s="3" t="s">
        <v>16</v>
      </c>
      <c r="Q1244" s="3">
        <f>B1244*$N1244</f>
        <v>55154320.080945112</v>
      </c>
      <c r="R1244" s="3">
        <f t="shared" ref="R1244:R1253" si="368">C1244*$N1244</f>
        <v>513851.85374490323</v>
      </c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>
        <f t="shared" si="358"/>
        <v>55668171.934690014</v>
      </c>
      <c r="AD1244">
        <f t="shared" si="359"/>
        <v>0.99076937797871734</v>
      </c>
    </row>
    <row r="1245" spans="1:30" x14ac:dyDescent="0.45">
      <c r="A1245" s="3" t="s">
        <v>17</v>
      </c>
      <c r="B1245">
        <v>418848606</v>
      </c>
      <c r="C1245">
        <v>28252697</v>
      </c>
      <c r="F1245" s="3"/>
      <c r="G1245" s="3"/>
      <c r="H1245" s="3"/>
      <c r="I1245" s="3"/>
      <c r="J1245" s="3"/>
      <c r="K1245" s="3"/>
      <c r="L1245" s="3"/>
      <c r="M1245" s="3"/>
      <c r="N1245" s="3">
        <v>52.663271584675194</v>
      </c>
      <c r="O1245" s="4"/>
      <c r="P1245" s="3" t="s">
        <v>17</v>
      </c>
      <c r="Q1245" s="3">
        <f t="shared" ref="Q1245:Q1253" si="369">B1245*$N1245</f>
        <v>22057937890.640617</v>
      </c>
      <c r="R1245" s="3">
        <f t="shared" si="368"/>
        <v>1487879455.110538</v>
      </c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>
        <f t="shared" si="358"/>
        <v>23545817345.751156</v>
      </c>
      <c r="AD1245">
        <f t="shared" si="359"/>
        <v>0.93680918214635578</v>
      </c>
    </row>
    <row r="1246" spans="1:30" x14ac:dyDescent="0.45">
      <c r="A1246" s="3" t="s">
        <v>18</v>
      </c>
      <c r="B1246">
        <v>320010736</v>
      </c>
      <c r="C1246">
        <v>21046114</v>
      </c>
      <c r="F1246" s="3"/>
      <c r="G1246" s="3"/>
      <c r="H1246" s="3"/>
      <c r="I1246" s="3"/>
      <c r="J1246" s="3"/>
      <c r="K1246" s="3"/>
      <c r="L1246" s="3"/>
      <c r="M1246" s="3"/>
      <c r="N1246" s="3">
        <v>5.27428246560173</v>
      </c>
      <c r="O1246" s="4"/>
      <c r="P1246" s="3" t="s">
        <v>18</v>
      </c>
      <c r="Q1246" s="3">
        <f t="shared" si="369"/>
        <v>1687827013.6891043</v>
      </c>
      <c r="R1246" s="3">
        <f t="shared" si="368"/>
        <v>111003150.03925508</v>
      </c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>
        <f t="shared" si="358"/>
        <v>1798830163.7283595</v>
      </c>
      <c r="AD1246">
        <f t="shared" si="359"/>
        <v>0.93829147838549498</v>
      </c>
    </row>
    <row r="1247" spans="1:30" x14ac:dyDescent="0.45">
      <c r="A1247" s="3" t="s">
        <v>19</v>
      </c>
      <c r="B1247">
        <v>607339682</v>
      </c>
      <c r="C1247">
        <v>40019942</v>
      </c>
      <c r="F1247" s="3"/>
      <c r="G1247" s="3"/>
      <c r="H1247" s="3"/>
      <c r="I1247" s="3"/>
      <c r="J1247" s="3"/>
      <c r="K1247" s="3"/>
      <c r="L1247" s="3"/>
      <c r="M1247" s="3"/>
      <c r="N1247" s="3">
        <v>1</v>
      </c>
      <c r="O1247" s="4"/>
      <c r="P1247" s="3" t="s">
        <v>19</v>
      </c>
      <c r="Q1247" s="3">
        <f t="shared" si="369"/>
        <v>607339682</v>
      </c>
      <c r="R1247" s="3">
        <f t="shared" si="368"/>
        <v>40019942</v>
      </c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>
        <f t="shared" si="358"/>
        <v>647359624</v>
      </c>
      <c r="AD1247">
        <f t="shared" si="359"/>
        <v>0.93817973732634274</v>
      </c>
    </row>
    <row r="1248" spans="1:30" x14ac:dyDescent="0.45">
      <c r="A1248" s="3" t="s">
        <v>20</v>
      </c>
      <c r="B1248">
        <v>531752181</v>
      </c>
      <c r="C1248">
        <v>34550937</v>
      </c>
      <c r="F1248" s="3"/>
      <c r="G1248" s="3"/>
      <c r="H1248" s="3"/>
      <c r="I1248" s="3"/>
      <c r="J1248" s="3"/>
      <c r="K1248" s="3"/>
      <c r="L1248" s="3"/>
      <c r="M1248" s="3"/>
      <c r="N1248" s="3">
        <v>9.4133004498598787</v>
      </c>
      <c r="O1248" s="4"/>
      <c r="P1248" s="3" t="s">
        <v>20</v>
      </c>
      <c r="Q1248" s="3">
        <f t="shared" si="369"/>
        <v>5005543044.6212721</v>
      </c>
      <c r="R1248" s="3">
        <f t="shared" si="368"/>
        <v>325238350.80518031</v>
      </c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>
        <f t="shared" si="358"/>
        <v>5330781395.4264526</v>
      </c>
      <c r="AD1248">
        <f t="shared" si="359"/>
        <v>0.93898861598710104</v>
      </c>
    </row>
    <row r="1249" spans="1:30" x14ac:dyDescent="0.45">
      <c r="A1249" s="3" t="s">
        <v>21</v>
      </c>
      <c r="B1249">
        <v>426626334</v>
      </c>
      <c r="C1249">
        <v>26660783</v>
      </c>
      <c r="F1249" s="3"/>
      <c r="G1249" s="3"/>
      <c r="H1249" s="3"/>
      <c r="I1249" s="3"/>
      <c r="J1249" s="3"/>
      <c r="K1249" s="3"/>
      <c r="L1249" s="3"/>
      <c r="M1249" s="3"/>
      <c r="N1249" s="3">
        <v>3.3537949993383345</v>
      </c>
      <c r="O1249" s="4"/>
      <c r="P1249" s="3" t="s">
        <v>21</v>
      </c>
      <c r="Q1249" s="3">
        <f t="shared" si="369"/>
        <v>1430817265.5552461</v>
      </c>
      <c r="R1249" s="3">
        <f t="shared" si="368"/>
        <v>89414800.703844473</v>
      </c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>
        <f t="shared" si="358"/>
        <v>1520232066.2590907</v>
      </c>
      <c r="AD1249">
        <f t="shared" si="359"/>
        <v>0.94118345304748641</v>
      </c>
    </row>
    <row r="1250" spans="1:30" x14ac:dyDescent="0.45">
      <c r="A1250" s="3" t="s">
        <v>22</v>
      </c>
      <c r="B1250">
        <v>10615621</v>
      </c>
      <c r="C1250">
        <v>16938</v>
      </c>
      <c r="F1250" s="3"/>
      <c r="G1250" s="3"/>
      <c r="H1250" s="3"/>
      <c r="I1250" s="3"/>
      <c r="J1250" s="3"/>
      <c r="K1250" s="3"/>
      <c r="L1250" s="3"/>
      <c r="M1250" s="3"/>
      <c r="N1250" s="3">
        <v>3.7705854651120836</v>
      </c>
      <c r="O1250" s="4"/>
      <c r="P1250" s="3" t="s">
        <v>22</v>
      </c>
      <c r="Q1250" s="3">
        <f t="shared" si="369"/>
        <v>40027106.245738603</v>
      </c>
      <c r="R1250" s="3">
        <f t="shared" si="368"/>
        <v>63866.176608068468</v>
      </c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>
        <f t="shared" si="358"/>
        <v>40090972.422346674</v>
      </c>
      <c r="AD1250">
        <f t="shared" si="359"/>
        <v>0.99840696863285683</v>
      </c>
    </row>
    <row r="1251" spans="1:30" x14ac:dyDescent="0.45">
      <c r="A1251" s="3" t="s">
        <v>23</v>
      </c>
      <c r="B1251">
        <v>433976693</v>
      </c>
      <c r="C1251">
        <v>27689759</v>
      </c>
      <c r="F1251" s="3"/>
      <c r="G1251" s="3"/>
      <c r="H1251" s="3"/>
      <c r="I1251" s="3"/>
      <c r="J1251" s="3"/>
      <c r="K1251" s="3"/>
      <c r="L1251" s="3"/>
      <c r="M1251" s="3"/>
      <c r="N1251" s="3">
        <v>10.154589962199262</v>
      </c>
      <c r="O1251" s="4"/>
      <c r="P1251" s="3" t="s">
        <v>23</v>
      </c>
      <c r="Q1251" s="3">
        <f t="shared" si="369"/>
        <v>4406855370.5662308</v>
      </c>
      <c r="R1251" s="3">
        <f t="shared" si="368"/>
        <v>281178148.7971167</v>
      </c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>
        <f t="shared" si="358"/>
        <v>4688033519.3633471</v>
      </c>
      <c r="AD1251">
        <f t="shared" si="359"/>
        <v>0.94002215478286488</v>
      </c>
    </row>
    <row r="1252" spans="1:30" x14ac:dyDescent="0.45">
      <c r="A1252" s="3" t="s">
        <v>24</v>
      </c>
      <c r="B1252">
        <v>544075013</v>
      </c>
      <c r="C1252">
        <v>36302470</v>
      </c>
      <c r="F1252" s="3"/>
      <c r="G1252" s="3"/>
      <c r="H1252" s="3"/>
      <c r="I1252" s="3"/>
      <c r="J1252" s="3"/>
      <c r="K1252" s="3"/>
      <c r="L1252" s="3"/>
      <c r="M1252" s="3"/>
      <c r="N1252" s="3">
        <v>2.4585723137428261</v>
      </c>
      <c r="O1252" s="4"/>
      <c r="P1252" s="3" t="s">
        <v>24</v>
      </c>
      <c r="Q1252" s="3">
        <f t="shared" si="369"/>
        <v>1337647763.5610683</v>
      </c>
      <c r="R1252" s="3">
        <f t="shared" si="368"/>
        <v>89252247.662479535</v>
      </c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>
        <f t="shared" si="358"/>
        <v>1426900011.2235479</v>
      </c>
      <c r="AD1252">
        <f t="shared" si="359"/>
        <v>0.93745024391306364</v>
      </c>
    </row>
    <row r="1253" spans="1:30" x14ac:dyDescent="0.45">
      <c r="A1253" s="3" t="s">
        <v>25</v>
      </c>
      <c r="B1253">
        <v>434521577</v>
      </c>
      <c r="C1253">
        <v>28391037</v>
      </c>
      <c r="F1253" s="3"/>
      <c r="G1253" s="3"/>
      <c r="H1253" s="3"/>
      <c r="I1253" s="3"/>
      <c r="J1253" s="3"/>
      <c r="K1253" s="3"/>
      <c r="L1253" s="3"/>
      <c r="M1253" s="3"/>
      <c r="N1253" s="3">
        <v>5.7441821194253215</v>
      </c>
      <c r="O1253" s="4"/>
      <c r="P1253" s="3" t="s">
        <v>25</v>
      </c>
      <c r="Q1253" s="3">
        <f t="shared" si="369"/>
        <v>2495971073.107893</v>
      </c>
      <c r="R1253" s="3">
        <f t="shared" si="368"/>
        <v>163083287.08734271</v>
      </c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>
        <f t="shared" si="358"/>
        <v>2659054360.1952357</v>
      </c>
      <c r="AD1253">
        <f t="shared" si="359"/>
        <v>0.93866869006943932</v>
      </c>
    </row>
    <row r="1254" spans="1:30" ht="15.75" x14ac:dyDescent="0.5">
      <c r="A1254" s="1" t="s">
        <v>26</v>
      </c>
      <c r="B1254" s="3">
        <f t="shared" ref="B1254:M1254" si="370">AVERAGE(B1244:B1248)</f>
        <v>378601290</v>
      </c>
      <c r="C1254" s="3">
        <f t="shared" si="370"/>
        <v>24801990.800000001</v>
      </c>
      <c r="D1254" s="3" t="e">
        <f t="shared" si="370"/>
        <v>#DIV/0!</v>
      </c>
      <c r="E1254" s="3" t="e">
        <f t="shared" si="370"/>
        <v>#DIV/0!</v>
      </c>
      <c r="F1254" s="3" t="e">
        <f t="shared" si="370"/>
        <v>#DIV/0!</v>
      </c>
      <c r="G1254" s="3" t="e">
        <f t="shared" si="370"/>
        <v>#DIV/0!</v>
      </c>
      <c r="H1254" s="3" t="e">
        <f t="shared" si="370"/>
        <v>#DIV/0!</v>
      </c>
      <c r="I1254" s="3" t="e">
        <f t="shared" si="370"/>
        <v>#DIV/0!</v>
      </c>
      <c r="J1254" s="3" t="e">
        <f t="shared" si="370"/>
        <v>#DIV/0!</v>
      </c>
      <c r="K1254" s="3" t="e">
        <f t="shared" si="370"/>
        <v>#DIV/0!</v>
      </c>
      <c r="L1254" s="3" t="e">
        <f t="shared" si="370"/>
        <v>#DIV/0!</v>
      </c>
      <c r="M1254" s="3" t="e">
        <f t="shared" si="370"/>
        <v>#DIV/0!</v>
      </c>
      <c r="N1254" s="3"/>
      <c r="O1254" s="4"/>
      <c r="P1254" s="1" t="s">
        <v>26</v>
      </c>
      <c r="Q1254" s="3">
        <f>AVERAGE(Q1244:Q1248)</f>
        <v>5882760390.2063885</v>
      </c>
      <c r="R1254" s="3">
        <f>AVERAGE(R1244:R1248)</f>
        <v>392930949.96174371</v>
      </c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>
        <f t="shared" si="358"/>
        <v>6275691340.1681318</v>
      </c>
      <c r="AD1254">
        <f t="shared" si="359"/>
        <v>0.93738842006987289</v>
      </c>
    </row>
    <row r="1255" spans="1:30" ht="15.75" x14ac:dyDescent="0.5">
      <c r="A1255" s="1" t="s">
        <v>27</v>
      </c>
      <c r="B1255" s="3">
        <f>AVERAGE(B1249:B1253)</f>
        <v>369963047.60000002</v>
      </c>
      <c r="C1255" s="3">
        <f t="shared" ref="C1255:M1255" si="371">AVERAGE(C1249:C1253)</f>
        <v>23812197.399999999</v>
      </c>
      <c r="D1255" s="3" t="e">
        <f t="shared" si="371"/>
        <v>#DIV/0!</v>
      </c>
      <c r="E1255" s="3" t="e">
        <f t="shared" si="371"/>
        <v>#DIV/0!</v>
      </c>
      <c r="F1255" s="3" t="e">
        <f t="shared" si="371"/>
        <v>#DIV/0!</v>
      </c>
      <c r="G1255" s="3" t="e">
        <f t="shared" si="371"/>
        <v>#DIV/0!</v>
      </c>
      <c r="H1255" s="3" t="e">
        <f t="shared" si="371"/>
        <v>#DIV/0!</v>
      </c>
      <c r="I1255" s="3" t="e">
        <f t="shared" si="371"/>
        <v>#DIV/0!</v>
      </c>
      <c r="J1255" s="3" t="e">
        <f t="shared" si="371"/>
        <v>#DIV/0!</v>
      </c>
      <c r="K1255" s="3" t="e">
        <f t="shared" si="371"/>
        <v>#DIV/0!</v>
      </c>
      <c r="L1255" s="3" t="e">
        <f t="shared" si="371"/>
        <v>#DIV/0!</v>
      </c>
      <c r="M1255" s="3" t="e">
        <f t="shared" si="371"/>
        <v>#DIV/0!</v>
      </c>
      <c r="N1255" s="3"/>
      <c r="O1255" s="4"/>
      <c r="P1255" s="1" t="s">
        <v>27</v>
      </c>
      <c r="Q1255" s="3">
        <f>AVERAGE(Q1249:Q1253)</f>
        <v>1942263715.8072352</v>
      </c>
      <c r="R1255" s="3">
        <f t="shared" ref="R1255" si="372">AVERAGE(R1249:R1253)</f>
        <v>124598470.08547831</v>
      </c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>
        <f t="shared" si="358"/>
        <v>2066862185.8927135</v>
      </c>
      <c r="AD1255">
        <f t="shared" si="359"/>
        <v>0.93971612092188817</v>
      </c>
    </row>
    <row r="1256" spans="1:30" ht="15.75" x14ac:dyDescent="0.5">
      <c r="A1256" s="1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6"/>
      <c r="P1256" s="1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>
        <f t="shared" si="358"/>
        <v>0</v>
      </c>
      <c r="AD1256" t="e">
        <f t="shared" si="359"/>
        <v>#DIV/0!</v>
      </c>
    </row>
    <row r="1257" spans="1:30" x14ac:dyDescent="0.45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>
        <f t="shared" si="358"/>
        <v>0</v>
      </c>
      <c r="AD1257" t="e">
        <f t="shared" si="359"/>
        <v>#DIV/0!</v>
      </c>
    </row>
    <row r="1258" spans="1:30" x14ac:dyDescent="0.45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>
        <f t="shared" si="358"/>
        <v>0</v>
      </c>
      <c r="AD1258" t="e">
        <f t="shared" si="359"/>
        <v>#DIV/0!</v>
      </c>
    </row>
    <row r="1259" spans="1:30" ht="15.75" x14ac:dyDescent="0.5">
      <c r="A1259" s="1" t="s">
        <v>0</v>
      </c>
      <c r="B1259" s="2" t="s">
        <v>101</v>
      </c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3"/>
      <c r="N1259" s="3"/>
      <c r="O1259" s="4"/>
      <c r="P1259" s="1" t="s">
        <v>2</v>
      </c>
      <c r="Q1259" s="2" t="str">
        <f>B1259</f>
        <v>Carnitine</v>
      </c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3"/>
      <c r="AC1259">
        <f t="shared" si="358"/>
        <v>0</v>
      </c>
      <c r="AD1259" t="e">
        <f t="shared" si="359"/>
        <v>#VALUE!</v>
      </c>
    </row>
    <row r="1260" spans="1:30" x14ac:dyDescent="0.45">
      <c r="A1260" s="3"/>
      <c r="B1260" s="5" t="s">
        <v>3</v>
      </c>
      <c r="C1260" s="5" t="s">
        <v>4</v>
      </c>
      <c r="D1260" s="5" t="s">
        <v>5</v>
      </c>
      <c r="E1260" s="5" t="s">
        <v>6</v>
      </c>
      <c r="F1260" s="5" t="s">
        <v>7</v>
      </c>
      <c r="G1260" s="5" t="s">
        <v>8</v>
      </c>
      <c r="H1260" s="5" t="s">
        <v>9</v>
      </c>
      <c r="I1260" s="5" t="s">
        <v>10</v>
      </c>
      <c r="J1260" s="5" t="s">
        <v>11</v>
      </c>
      <c r="K1260" s="5" t="s">
        <v>12</v>
      </c>
      <c r="L1260" s="5" t="s">
        <v>13</v>
      </c>
      <c r="M1260" s="5" t="s">
        <v>14</v>
      </c>
      <c r="N1260" s="5" t="s">
        <v>15</v>
      </c>
      <c r="O1260" s="4"/>
      <c r="P1260" s="3"/>
      <c r="Q1260" s="5" t="s">
        <v>3</v>
      </c>
      <c r="R1260" s="5" t="s">
        <v>4</v>
      </c>
      <c r="S1260" s="5" t="s">
        <v>5</v>
      </c>
      <c r="T1260" s="5" t="s">
        <v>6</v>
      </c>
      <c r="U1260" s="5" t="s">
        <v>7</v>
      </c>
      <c r="V1260" s="5" t="s">
        <v>8</v>
      </c>
      <c r="W1260" s="5" t="s">
        <v>9</v>
      </c>
      <c r="X1260" s="5" t="s">
        <v>10</v>
      </c>
      <c r="Y1260" s="5" t="s">
        <v>11</v>
      </c>
      <c r="Z1260" s="5" t="s">
        <v>12</v>
      </c>
      <c r="AA1260" s="5" t="s">
        <v>13</v>
      </c>
      <c r="AB1260" s="5" t="s">
        <v>14</v>
      </c>
      <c r="AC1260">
        <f t="shared" si="358"/>
        <v>0</v>
      </c>
      <c r="AD1260" t="e">
        <f t="shared" si="359"/>
        <v>#VALUE!</v>
      </c>
    </row>
    <row r="1261" spans="1:30" x14ac:dyDescent="0.45">
      <c r="A1261" s="3" t="s">
        <v>16</v>
      </c>
      <c r="B1261">
        <v>2639482</v>
      </c>
      <c r="C1261">
        <v>98851</v>
      </c>
      <c r="F1261" s="3"/>
      <c r="G1261" s="3"/>
      <c r="H1261" s="3"/>
      <c r="I1261" s="3"/>
      <c r="J1261" s="3"/>
      <c r="K1261" s="3"/>
      <c r="L1261" s="3"/>
      <c r="M1261" s="3"/>
      <c r="N1261" s="3">
        <v>3.6634621409977131</v>
      </c>
      <c r="O1261" s="4"/>
      <c r="P1261" s="3" t="s">
        <v>16</v>
      </c>
      <c r="Q1261" s="3">
        <f>B1261*$N1261</f>
        <v>9669642.3788449261</v>
      </c>
      <c r="R1261" s="3">
        <f t="shared" ref="R1261:R1270" si="373">C1261*$N1261</f>
        <v>362136.89609976491</v>
      </c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>
        <f t="shared" si="358"/>
        <v>10031779.274944691</v>
      </c>
      <c r="AD1261">
        <f t="shared" si="359"/>
        <v>0.96390103029836038</v>
      </c>
    </row>
    <row r="1262" spans="1:30" x14ac:dyDescent="0.45">
      <c r="A1262" s="3" t="s">
        <v>17</v>
      </c>
      <c r="B1262">
        <v>29792031</v>
      </c>
      <c r="C1262">
        <v>1185351</v>
      </c>
      <c r="F1262" s="3"/>
      <c r="G1262" s="3"/>
      <c r="H1262" s="3"/>
      <c r="I1262" s="3"/>
      <c r="J1262" s="3"/>
      <c r="K1262" s="3"/>
      <c r="L1262" s="3"/>
      <c r="M1262" s="3"/>
      <c r="N1262" s="3">
        <v>52.663271584675194</v>
      </c>
      <c r="O1262" s="4"/>
      <c r="P1262" s="3" t="s">
        <v>17</v>
      </c>
      <c r="Q1262" s="3">
        <f t="shared" ref="Q1262:Q1270" si="374">B1262*$N1262</f>
        <v>1568945819.6120625</v>
      </c>
      <c r="R1262" s="3">
        <f t="shared" si="373"/>
        <v>62424461.636166327</v>
      </c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>
        <f t="shared" si="358"/>
        <v>1631370281.2482288</v>
      </c>
      <c r="AD1262">
        <f t="shared" si="359"/>
        <v>0.9617349522951939</v>
      </c>
    </row>
    <row r="1263" spans="1:30" x14ac:dyDescent="0.45">
      <c r="A1263" s="3" t="s">
        <v>18</v>
      </c>
      <c r="B1263">
        <v>43992748</v>
      </c>
      <c r="C1263">
        <v>1807825</v>
      </c>
      <c r="F1263" s="3"/>
      <c r="G1263" s="3"/>
      <c r="H1263" s="3"/>
      <c r="I1263" s="3"/>
      <c r="J1263" s="3"/>
      <c r="K1263" s="3"/>
      <c r="L1263" s="3"/>
      <c r="M1263" s="3"/>
      <c r="N1263" s="3">
        <v>5.27428246560173</v>
      </c>
      <c r="O1263" s="4"/>
      <c r="P1263" s="3" t="s">
        <v>18</v>
      </c>
      <c r="Q1263" s="3">
        <f t="shared" si="374"/>
        <v>232030179.39003557</v>
      </c>
      <c r="R1263" s="3">
        <f t="shared" si="373"/>
        <v>9534979.698376447</v>
      </c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>
        <f t="shared" si="358"/>
        <v>241565159.08841202</v>
      </c>
      <c r="AD1263">
        <f t="shared" si="359"/>
        <v>0.9605283322547078</v>
      </c>
    </row>
    <row r="1264" spans="1:30" x14ac:dyDescent="0.45">
      <c r="A1264" s="3" t="s">
        <v>19</v>
      </c>
      <c r="B1264">
        <v>110579493</v>
      </c>
      <c r="C1264">
        <v>4886960</v>
      </c>
      <c r="F1264" s="3"/>
      <c r="G1264" s="3"/>
      <c r="H1264" s="3"/>
      <c r="I1264" s="3"/>
      <c r="J1264" s="3"/>
      <c r="K1264" s="3"/>
      <c r="L1264" s="3"/>
      <c r="M1264" s="3"/>
      <c r="N1264" s="3">
        <v>1</v>
      </c>
      <c r="O1264" s="4"/>
      <c r="P1264" s="3" t="s">
        <v>19</v>
      </c>
      <c r="Q1264" s="3">
        <f t="shared" si="374"/>
        <v>110579493</v>
      </c>
      <c r="R1264" s="3">
        <f t="shared" si="373"/>
        <v>4886960</v>
      </c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>
        <f t="shared" si="358"/>
        <v>115466453</v>
      </c>
      <c r="AD1264">
        <f t="shared" si="359"/>
        <v>0.9576763650997403</v>
      </c>
    </row>
    <row r="1265" spans="1:30" x14ac:dyDescent="0.45">
      <c r="A1265" s="3" t="s">
        <v>20</v>
      </c>
      <c r="B1265">
        <v>35857473</v>
      </c>
      <c r="C1265">
        <v>1437875</v>
      </c>
      <c r="F1265" s="3"/>
      <c r="G1265" s="3"/>
      <c r="H1265" s="3"/>
      <c r="I1265" s="3"/>
      <c r="J1265" s="3"/>
      <c r="K1265" s="3"/>
      <c r="L1265" s="3"/>
      <c r="M1265" s="3"/>
      <c r="N1265" s="3">
        <v>9.4133004498598787</v>
      </c>
      <c r="O1265" s="4"/>
      <c r="P1265" s="3" t="s">
        <v>20</v>
      </c>
      <c r="Q1265" s="3">
        <f t="shared" si="374"/>
        <v>337537166.72173846</v>
      </c>
      <c r="R1265" s="3">
        <f t="shared" si="373"/>
        <v>13535149.384342274</v>
      </c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>
        <f t="shared" si="358"/>
        <v>351072316.10608071</v>
      </c>
      <c r="AD1265">
        <f t="shared" si="359"/>
        <v>0.96144626402199018</v>
      </c>
    </row>
    <row r="1266" spans="1:30" x14ac:dyDescent="0.45">
      <c r="A1266" s="3" t="s">
        <v>21</v>
      </c>
      <c r="B1266">
        <v>70141167</v>
      </c>
      <c r="C1266">
        <v>2931999</v>
      </c>
      <c r="F1266" s="3"/>
      <c r="G1266" s="3"/>
      <c r="H1266" s="3"/>
      <c r="I1266" s="3"/>
      <c r="J1266" s="3"/>
      <c r="K1266" s="3"/>
      <c r="L1266" s="3"/>
      <c r="M1266" s="3"/>
      <c r="N1266" s="3">
        <v>3.3537949993383345</v>
      </c>
      <c r="O1266" s="4"/>
      <c r="P1266" s="3" t="s">
        <v>21</v>
      </c>
      <c r="Q1266" s="3">
        <f t="shared" si="374"/>
        <v>235239095.132355</v>
      </c>
      <c r="R1266" s="3">
        <f t="shared" si="373"/>
        <v>9833323.5842649974</v>
      </c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>
        <f t="shared" si="358"/>
        <v>245072418.71662</v>
      </c>
      <c r="AD1266">
        <f t="shared" si="359"/>
        <v>0.95987584553268157</v>
      </c>
    </row>
    <row r="1267" spans="1:30" x14ac:dyDescent="0.45">
      <c r="A1267" s="3" t="s">
        <v>22</v>
      </c>
      <c r="B1267">
        <v>700580</v>
      </c>
      <c r="C1267">
        <v>27174</v>
      </c>
      <c r="F1267" s="3"/>
      <c r="G1267" s="3"/>
      <c r="H1267" s="3"/>
      <c r="I1267" s="3"/>
      <c r="J1267" s="3"/>
      <c r="K1267" s="3"/>
      <c r="L1267" s="3"/>
      <c r="M1267" s="3"/>
      <c r="N1267" s="3">
        <v>3.7705854651120836</v>
      </c>
      <c r="O1267" s="4"/>
      <c r="P1267" s="3" t="s">
        <v>22</v>
      </c>
      <c r="Q1267" s="3">
        <f t="shared" si="374"/>
        <v>2641596.7651482234</v>
      </c>
      <c r="R1267" s="3">
        <f t="shared" si="373"/>
        <v>102461.88942895576</v>
      </c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>
        <f t="shared" si="358"/>
        <v>2744058.6545771793</v>
      </c>
      <c r="AD1267">
        <f t="shared" si="359"/>
        <v>0.9626604594409649</v>
      </c>
    </row>
    <row r="1268" spans="1:30" x14ac:dyDescent="0.45">
      <c r="A1268" s="3" t="s">
        <v>23</v>
      </c>
      <c r="B1268">
        <v>20724828</v>
      </c>
      <c r="C1268">
        <v>778929</v>
      </c>
      <c r="F1268" s="3"/>
      <c r="G1268" s="3"/>
      <c r="H1268" s="3"/>
      <c r="I1268" s="3"/>
      <c r="J1268" s="3"/>
      <c r="K1268" s="3"/>
      <c r="L1268" s="3"/>
      <c r="M1268" s="3"/>
      <c r="N1268" s="3">
        <v>10.154589962199262</v>
      </c>
      <c r="O1268" s="4"/>
      <c r="P1268" s="3" t="s">
        <v>23</v>
      </c>
      <c r="Q1268" s="3">
        <f t="shared" si="374"/>
        <v>210452130.37710622</v>
      </c>
      <c r="R1268" s="3">
        <f t="shared" si="373"/>
        <v>7909704.604665909</v>
      </c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>
        <f t="shared" si="358"/>
        <v>218361834.98177212</v>
      </c>
      <c r="AD1268">
        <f t="shared" si="359"/>
        <v>0.96377707393177858</v>
      </c>
    </row>
    <row r="1269" spans="1:30" x14ac:dyDescent="0.45">
      <c r="A1269" s="3" t="s">
        <v>24</v>
      </c>
      <c r="B1269">
        <v>59281580</v>
      </c>
      <c r="C1269">
        <v>2567297</v>
      </c>
      <c r="F1269" s="3"/>
      <c r="G1269" s="3"/>
      <c r="H1269" s="3"/>
      <c r="I1269" s="3"/>
      <c r="J1269" s="3"/>
      <c r="K1269" s="3"/>
      <c r="L1269" s="3"/>
      <c r="M1269" s="3"/>
      <c r="N1269" s="3">
        <v>2.4585723137428261</v>
      </c>
      <c r="O1269" s="4"/>
      <c r="P1269" s="3" t="s">
        <v>24</v>
      </c>
      <c r="Q1269" s="3">
        <f t="shared" si="374"/>
        <v>145748051.30293044</v>
      </c>
      <c r="R1269" s="3">
        <f t="shared" si="373"/>
        <v>6311885.3253550166</v>
      </c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>
        <f t="shared" si="358"/>
        <v>152059936.62828547</v>
      </c>
      <c r="AD1269">
        <f t="shared" si="359"/>
        <v>0.95849080655094188</v>
      </c>
    </row>
    <row r="1270" spans="1:30" x14ac:dyDescent="0.45">
      <c r="A1270" s="3" t="s">
        <v>25</v>
      </c>
      <c r="B1270">
        <v>24493490</v>
      </c>
      <c r="C1270">
        <v>1124955</v>
      </c>
      <c r="F1270" s="3"/>
      <c r="G1270" s="3"/>
      <c r="H1270" s="3"/>
      <c r="I1270" s="3"/>
      <c r="J1270" s="3"/>
      <c r="K1270" s="3"/>
      <c r="L1270" s="3"/>
      <c r="M1270" s="3"/>
      <c r="N1270" s="3">
        <v>5.7441821194253215</v>
      </c>
      <c r="O1270" s="4"/>
      <c r="P1270" s="3" t="s">
        <v>25</v>
      </c>
      <c r="Q1270" s="3">
        <f t="shared" si="374"/>
        <v>140695067.30032292</v>
      </c>
      <c r="R1270" s="3">
        <f t="shared" si="373"/>
        <v>6461946.3961581122</v>
      </c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>
        <f t="shared" si="358"/>
        <v>147157013.69648102</v>
      </c>
      <c r="AD1270">
        <f t="shared" si="359"/>
        <v>0.95608808419090241</v>
      </c>
    </row>
    <row r="1271" spans="1:30" ht="15.75" x14ac:dyDescent="0.5">
      <c r="A1271" s="1" t="s">
        <v>26</v>
      </c>
      <c r="B1271" s="3">
        <f t="shared" ref="B1271:M1271" si="375">AVERAGE(B1261:B1265)</f>
        <v>44572245.399999999</v>
      </c>
      <c r="C1271" s="3">
        <f t="shared" si="375"/>
        <v>1883372.4</v>
      </c>
      <c r="D1271" s="3" t="e">
        <f t="shared" si="375"/>
        <v>#DIV/0!</v>
      </c>
      <c r="E1271" s="3" t="e">
        <f t="shared" si="375"/>
        <v>#DIV/0!</v>
      </c>
      <c r="F1271" s="3" t="e">
        <f t="shared" si="375"/>
        <v>#DIV/0!</v>
      </c>
      <c r="G1271" s="3" t="e">
        <f t="shared" si="375"/>
        <v>#DIV/0!</v>
      </c>
      <c r="H1271" s="3" t="e">
        <f t="shared" si="375"/>
        <v>#DIV/0!</v>
      </c>
      <c r="I1271" s="3" t="e">
        <f t="shared" si="375"/>
        <v>#DIV/0!</v>
      </c>
      <c r="J1271" s="3" t="e">
        <f t="shared" si="375"/>
        <v>#DIV/0!</v>
      </c>
      <c r="K1271" s="3" t="e">
        <f t="shared" si="375"/>
        <v>#DIV/0!</v>
      </c>
      <c r="L1271" s="3" t="e">
        <f t="shared" si="375"/>
        <v>#DIV/0!</v>
      </c>
      <c r="M1271" s="3" t="e">
        <f t="shared" si="375"/>
        <v>#DIV/0!</v>
      </c>
      <c r="N1271" s="3"/>
      <c r="O1271" s="4"/>
      <c r="P1271" s="1" t="s">
        <v>26</v>
      </c>
      <c r="Q1271" s="3">
        <f>AVERAGE(Q1261:Q1265)</f>
        <v>451752460.22053635</v>
      </c>
      <c r="R1271" s="3">
        <f>AVERAGE(R1261:R1265)</f>
        <v>18148737.522996962</v>
      </c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>
        <f t="shared" si="358"/>
        <v>469901197.74353331</v>
      </c>
      <c r="AD1271">
        <f t="shared" si="359"/>
        <v>0.96137754572632028</v>
      </c>
    </row>
    <row r="1272" spans="1:30" ht="15.75" x14ac:dyDescent="0.5">
      <c r="A1272" s="1" t="s">
        <v>27</v>
      </c>
      <c r="B1272" s="3">
        <f>AVERAGE(B1266:B1270)</f>
        <v>35068329</v>
      </c>
      <c r="C1272" s="3">
        <f t="shared" ref="C1272:M1272" si="376">AVERAGE(C1266:C1270)</f>
        <v>1486070.8</v>
      </c>
      <c r="D1272" s="3" t="e">
        <f t="shared" si="376"/>
        <v>#DIV/0!</v>
      </c>
      <c r="E1272" s="3" t="e">
        <f t="shared" si="376"/>
        <v>#DIV/0!</v>
      </c>
      <c r="F1272" s="3" t="e">
        <f t="shared" si="376"/>
        <v>#DIV/0!</v>
      </c>
      <c r="G1272" s="3" t="e">
        <f t="shared" si="376"/>
        <v>#DIV/0!</v>
      </c>
      <c r="H1272" s="3" t="e">
        <f t="shared" si="376"/>
        <v>#DIV/0!</v>
      </c>
      <c r="I1272" s="3" t="e">
        <f t="shared" si="376"/>
        <v>#DIV/0!</v>
      </c>
      <c r="J1272" s="3" t="e">
        <f t="shared" si="376"/>
        <v>#DIV/0!</v>
      </c>
      <c r="K1272" s="3" t="e">
        <f t="shared" si="376"/>
        <v>#DIV/0!</v>
      </c>
      <c r="L1272" s="3" t="e">
        <f t="shared" si="376"/>
        <v>#DIV/0!</v>
      </c>
      <c r="M1272" s="3" t="e">
        <f t="shared" si="376"/>
        <v>#DIV/0!</v>
      </c>
      <c r="N1272" s="3"/>
      <c r="O1272" s="4"/>
      <c r="P1272" s="1" t="s">
        <v>27</v>
      </c>
      <c r="Q1272" s="3">
        <f>AVERAGE(Q1266:Q1270)</f>
        <v>146955188.17557257</v>
      </c>
      <c r="R1272" s="3">
        <f t="shared" ref="R1272" si="377">AVERAGE(R1266:R1270)</f>
        <v>6123864.3599745985</v>
      </c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>
        <f t="shared" si="358"/>
        <v>153079052.53554717</v>
      </c>
      <c r="AD1272">
        <f t="shared" si="359"/>
        <v>0.95999541244513165</v>
      </c>
    </row>
    <row r="1273" spans="1:30" ht="15.75" x14ac:dyDescent="0.5">
      <c r="A1273" s="1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6"/>
      <c r="P1273" s="1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>
        <f t="shared" si="358"/>
        <v>0</v>
      </c>
      <c r="AD1273" t="e">
        <f t="shared" si="359"/>
        <v>#DIV/0!</v>
      </c>
    </row>
    <row r="1274" spans="1:30" x14ac:dyDescent="0.45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>
        <f t="shared" si="358"/>
        <v>0</v>
      </c>
      <c r="AD1274" t="e">
        <f t="shared" si="359"/>
        <v>#DIV/0!</v>
      </c>
    </row>
    <row r="1275" spans="1:30" x14ac:dyDescent="0.4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>
        <f t="shared" si="358"/>
        <v>0</v>
      </c>
      <c r="AD1275" t="e">
        <f t="shared" si="359"/>
        <v>#DIV/0!</v>
      </c>
    </row>
    <row r="1276" spans="1:30" ht="15.75" x14ac:dyDescent="0.5">
      <c r="A1276" s="1" t="s">
        <v>0</v>
      </c>
      <c r="B1276" s="2" t="s">
        <v>102</v>
      </c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3"/>
      <c r="N1276" s="3"/>
      <c r="O1276" s="4"/>
      <c r="P1276" s="1" t="s">
        <v>2</v>
      </c>
      <c r="Q1276" s="2" t="str">
        <f>B1276</f>
        <v>Choline</v>
      </c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3"/>
      <c r="AC1276">
        <f t="shared" si="358"/>
        <v>0</v>
      </c>
      <c r="AD1276" t="e">
        <f t="shared" si="359"/>
        <v>#VALUE!</v>
      </c>
    </row>
    <row r="1277" spans="1:30" x14ac:dyDescent="0.45">
      <c r="A1277" s="3"/>
      <c r="B1277" s="5" t="s">
        <v>3</v>
      </c>
      <c r="C1277" s="5" t="s">
        <v>4</v>
      </c>
      <c r="D1277" s="5" t="s">
        <v>5</v>
      </c>
      <c r="E1277" s="5" t="s">
        <v>6</v>
      </c>
      <c r="F1277" s="5" t="s">
        <v>7</v>
      </c>
      <c r="G1277" s="5" t="s">
        <v>8</v>
      </c>
      <c r="H1277" s="5" t="s">
        <v>9</v>
      </c>
      <c r="I1277" s="5" t="s">
        <v>10</v>
      </c>
      <c r="J1277" s="5" t="s">
        <v>11</v>
      </c>
      <c r="K1277" s="5" t="s">
        <v>12</v>
      </c>
      <c r="L1277" s="5" t="s">
        <v>13</v>
      </c>
      <c r="M1277" s="5" t="s">
        <v>14</v>
      </c>
      <c r="N1277" s="5" t="s">
        <v>15</v>
      </c>
      <c r="O1277" s="4"/>
      <c r="P1277" s="3"/>
      <c r="Q1277" s="5" t="s">
        <v>3</v>
      </c>
      <c r="R1277" s="5" t="s">
        <v>4</v>
      </c>
      <c r="S1277" s="5" t="s">
        <v>5</v>
      </c>
      <c r="T1277" s="5" t="s">
        <v>6</v>
      </c>
      <c r="U1277" s="5" t="s">
        <v>7</v>
      </c>
      <c r="V1277" s="5" t="s">
        <v>8</v>
      </c>
      <c r="W1277" s="5" t="s">
        <v>9</v>
      </c>
      <c r="X1277" s="5" t="s">
        <v>10</v>
      </c>
      <c r="Y1277" s="5" t="s">
        <v>11</v>
      </c>
      <c r="Z1277" s="5" t="s">
        <v>12</v>
      </c>
      <c r="AA1277" s="5" t="s">
        <v>13</v>
      </c>
      <c r="AB1277" s="5" t="s">
        <v>14</v>
      </c>
      <c r="AC1277">
        <f t="shared" si="358"/>
        <v>0</v>
      </c>
      <c r="AD1277" t="e">
        <f t="shared" si="359"/>
        <v>#VALUE!</v>
      </c>
    </row>
    <row r="1278" spans="1:30" x14ac:dyDescent="0.45">
      <c r="A1278" s="3" t="s">
        <v>16</v>
      </c>
      <c r="B1278">
        <v>10084607</v>
      </c>
      <c r="F1278" s="3"/>
      <c r="G1278" s="3"/>
      <c r="H1278" s="3"/>
      <c r="I1278" s="3"/>
      <c r="J1278" s="3"/>
      <c r="K1278" s="3"/>
      <c r="L1278" s="3"/>
      <c r="M1278" s="3"/>
      <c r="N1278" s="3">
        <v>3.6634621409977131</v>
      </c>
      <c r="O1278" s="4"/>
      <c r="P1278" s="3" t="s">
        <v>16</v>
      </c>
      <c r="Q1278" s="3">
        <f>B1278*$N1278</f>
        <v>36944575.951340526</v>
      </c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>
        <f t="shared" si="358"/>
        <v>36944575.951340526</v>
      </c>
      <c r="AD1278">
        <f t="shared" si="359"/>
        <v>1</v>
      </c>
    </row>
    <row r="1279" spans="1:30" x14ac:dyDescent="0.45">
      <c r="A1279" s="3" t="s">
        <v>17</v>
      </c>
      <c r="B1279">
        <v>199913108</v>
      </c>
      <c r="C1279">
        <v>4919845</v>
      </c>
      <c r="F1279" s="3"/>
      <c r="G1279" s="3"/>
      <c r="H1279" s="3"/>
      <c r="I1279" s="3"/>
      <c r="J1279" s="3"/>
      <c r="K1279" s="3"/>
      <c r="L1279" s="3"/>
      <c r="M1279" s="3"/>
      <c r="N1279" s="3">
        <v>52.663271584675194</v>
      </c>
      <c r="O1279" s="4"/>
      <c r="P1279" s="3" t="s">
        <v>17</v>
      </c>
      <c r="Q1279" s="3">
        <f t="shared" ref="Q1279:R1287" si="378">B1279*$N1279</f>
        <v>10528078299.940502</v>
      </c>
      <c r="R1279" s="3">
        <f t="shared" si="378"/>
        <v>259095133.38950634</v>
      </c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>
        <f t="shared" si="358"/>
        <v>10787173433.330009</v>
      </c>
      <c r="AD1279">
        <f t="shared" si="359"/>
        <v>0.9759811840431748</v>
      </c>
    </row>
    <row r="1280" spans="1:30" x14ac:dyDescent="0.45">
      <c r="A1280" s="3" t="s">
        <v>18</v>
      </c>
      <c r="B1280">
        <v>152099644</v>
      </c>
      <c r="C1280">
        <v>1061917</v>
      </c>
      <c r="F1280" s="3"/>
      <c r="G1280" s="3"/>
      <c r="H1280" s="3"/>
      <c r="I1280" s="3"/>
      <c r="J1280" s="3"/>
      <c r="K1280" s="3"/>
      <c r="L1280" s="3"/>
      <c r="M1280" s="3"/>
      <c r="N1280" s="3">
        <v>5.27428246560173</v>
      </c>
      <c r="O1280" s="4"/>
      <c r="P1280" s="3" t="s">
        <v>18</v>
      </c>
      <c r="Q1280" s="3">
        <f t="shared" si="378"/>
        <v>802216485.37346542</v>
      </c>
      <c r="R1280" s="3">
        <f t="shared" si="378"/>
        <v>5600850.2130243927</v>
      </c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>
        <f t="shared" si="358"/>
        <v>807817335.5864898</v>
      </c>
      <c r="AD1280">
        <f t="shared" si="359"/>
        <v>0.99306668727410008</v>
      </c>
    </row>
    <row r="1281" spans="1:30" x14ac:dyDescent="0.45">
      <c r="A1281" s="3" t="s">
        <v>19</v>
      </c>
      <c r="B1281">
        <v>390312957</v>
      </c>
      <c r="C1281">
        <v>16580523</v>
      </c>
      <c r="F1281" s="3"/>
      <c r="G1281" s="3"/>
      <c r="H1281" s="3"/>
      <c r="I1281" s="3"/>
      <c r="J1281" s="3"/>
      <c r="K1281" s="3"/>
      <c r="L1281" s="3"/>
      <c r="M1281" s="3"/>
      <c r="N1281" s="3">
        <v>1</v>
      </c>
      <c r="O1281" s="4"/>
      <c r="P1281" s="3" t="s">
        <v>19</v>
      </c>
      <c r="Q1281" s="3">
        <f t="shared" si="378"/>
        <v>390312957</v>
      </c>
      <c r="R1281" s="3">
        <f t="shared" si="378"/>
        <v>16580523</v>
      </c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>
        <f t="shared" si="358"/>
        <v>406893480</v>
      </c>
      <c r="AD1281">
        <f t="shared" si="359"/>
        <v>0.95925094941309952</v>
      </c>
    </row>
    <row r="1282" spans="1:30" x14ac:dyDescent="0.45">
      <c r="A1282" s="3" t="s">
        <v>20</v>
      </c>
      <c r="B1282">
        <v>201945168</v>
      </c>
      <c r="C1282">
        <v>1958574</v>
      </c>
      <c r="F1282" s="3"/>
      <c r="G1282" s="3"/>
      <c r="H1282" s="3"/>
      <c r="I1282" s="3"/>
      <c r="J1282" s="3"/>
      <c r="K1282" s="3"/>
      <c r="L1282" s="3"/>
      <c r="M1282" s="3"/>
      <c r="N1282" s="3">
        <v>9.4133004498598787</v>
      </c>
      <c r="O1282" s="4"/>
      <c r="P1282" s="3" t="s">
        <v>20</v>
      </c>
      <c r="Q1282" s="3">
        <f t="shared" si="378"/>
        <v>1900970540.7814288</v>
      </c>
      <c r="R1282" s="3">
        <f t="shared" si="378"/>
        <v>18436645.51528386</v>
      </c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>
        <f t="shared" si="358"/>
        <v>1919407186.2967126</v>
      </c>
      <c r="AD1282">
        <f t="shared" si="359"/>
        <v>0.9903946147295325</v>
      </c>
    </row>
    <row r="1283" spans="1:30" x14ac:dyDescent="0.45">
      <c r="A1283" s="3" t="s">
        <v>21</v>
      </c>
      <c r="B1283">
        <v>274454851</v>
      </c>
      <c r="C1283">
        <v>921896</v>
      </c>
      <c r="F1283" s="3"/>
      <c r="G1283" s="3"/>
      <c r="H1283" s="3"/>
      <c r="I1283" s="3"/>
      <c r="J1283" s="3"/>
      <c r="K1283" s="3"/>
      <c r="L1283" s="3"/>
      <c r="M1283" s="3"/>
      <c r="N1283" s="3">
        <v>3.3537949993383345</v>
      </c>
      <c r="O1283" s="4"/>
      <c r="P1283" s="3" t="s">
        <v>21</v>
      </c>
      <c r="Q1283" s="3">
        <f t="shared" si="378"/>
        <v>920465306.82794774</v>
      </c>
      <c r="R1283" s="3">
        <f t="shared" si="378"/>
        <v>3091850.194710013</v>
      </c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>
        <f t="shared" si="358"/>
        <v>923557157.02265775</v>
      </c>
      <c r="AD1283">
        <f t="shared" si="359"/>
        <v>0.99665223730745867</v>
      </c>
    </row>
    <row r="1284" spans="1:30" x14ac:dyDescent="0.45">
      <c r="A1284" s="3" t="s">
        <v>22</v>
      </c>
      <c r="B1284">
        <v>5013127</v>
      </c>
      <c r="C1284">
        <v>10682</v>
      </c>
      <c r="F1284" s="3"/>
      <c r="G1284" s="3"/>
      <c r="H1284" s="3"/>
      <c r="I1284" s="3"/>
      <c r="J1284" s="3"/>
      <c r="K1284" s="3"/>
      <c r="L1284" s="3"/>
      <c r="M1284" s="3"/>
      <c r="N1284" s="3">
        <v>3.7705854651120836</v>
      </c>
      <c r="O1284" s="4"/>
      <c r="P1284" s="3" t="s">
        <v>22</v>
      </c>
      <c r="Q1284" s="3">
        <f t="shared" si="378"/>
        <v>18902423.800960943</v>
      </c>
      <c r="R1284" s="3">
        <f t="shared" si="378"/>
        <v>40277.393938327274</v>
      </c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>
        <f t="shared" ref="AC1284:AC1347" si="379">SUM(Q1284:AB1284)</f>
        <v>18942701.194899272</v>
      </c>
      <c r="AD1284">
        <f t="shared" ref="AD1284:AD1347" si="380">Q1284/AC1284</f>
        <v>0.99787372489678638</v>
      </c>
    </row>
    <row r="1285" spans="1:30" x14ac:dyDescent="0.45">
      <c r="A1285" s="3" t="s">
        <v>23</v>
      </c>
      <c r="B1285">
        <v>165432887</v>
      </c>
      <c r="C1285">
        <v>983007</v>
      </c>
      <c r="F1285" s="3"/>
      <c r="G1285" s="3"/>
      <c r="H1285" s="3"/>
      <c r="I1285" s="3"/>
      <c r="J1285" s="3"/>
      <c r="K1285" s="3"/>
      <c r="L1285" s="3"/>
      <c r="M1285" s="3"/>
      <c r="N1285" s="3">
        <v>10.154589962199262</v>
      </c>
      <c r="O1285" s="4"/>
      <c r="P1285" s="3" t="s">
        <v>23</v>
      </c>
      <c r="Q1285" s="3">
        <f t="shared" si="378"/>
        <v>1679903133.7478447</v>
      </c>
      <c r="R1285" s="3">
        <f t="shared" si="378"/>
        <v>9982033.0149716102</v>
      </c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>
        <f t="shared" si="379"/>
        <v>1689885166.7628162</v>
      </c>
      <c r="AD1285">
        <f t="shared" si="380"/>
        <v>0.99409307022080484</v>
      </c>
    </row>
    <row r="1286" spans="1:30" x14ac:dyDescent="0.45">
      <c r="A1286" s="3" t="s">
        <v>24</v>
      </c>
      <c r="B1286">
        <v>523693572</v>
      </c>
      <c r="C1286">
        <v>29601987</v>
      </c>
      <c r="F1286" s="3"/>
      <c r="G1286" s="3"/>
      <c r="H1286" s="3"/>
      <c r="I1286" s="3"/>
      <c r="J1286" s="3"/>
      <c r="K1286" s="3"/>
      <c r="L1286" s="3"/>
      <c r="M1286" s="3"/>
      <c r="N1286" s="3">
        <v>2.4585723137428261</v>
      </c>
      <c r="O1286" s="4"/>
      <c r="P1286" s="3" t="s">
        <v>24</v>
      </c>
      <c r="Q1286" s="3">
        <f t="shared" si="378"/>
        <v>1287538517.0042853</v>
      </c>
      <c r="R1286" s="3">
        <f t="shared" si="378"/>
        <v>72778625.669975057</v>
      </c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>
        <f t="shared" si="379"/>
        <v>1360317142.6742604</v>
      </c>
      <c r="AD1286">
        <f t="shared" si="380"/>
        <v>0.94649878077188765</v>
      </c>
    </row>
    <row r="1287" spans="1:30" x14ac:dyDescent="0.45">
      <c r="A1287" s="3" t="s">
        <v>25</v>
      </c>
      <c r="B1287">
        <v>103956017</v>
      </c>
      <c r="C1287">
        <v>62932</v>
      </c>
      <c r="F1287" s="3"/>
      <c r="G1287" s="3"/>
      <c r="H1287" s="3"/>
      <c r="I1287" s="3"/>
      <c r="J1287" s="3"/>
      <c r="K1287" s="3"/>
      <c r="L1287" s="3"/>
      <c r="M1287" s="3"/>
      <c r="N1287" s="3">
        <v>5.7441821194253215</v>
      </c>
      <c r="O1287" s="4"/>
      <c r="P1287" s="3" t="s">
        <v>25</v>
      </c>
      <c r="Q1287" s="3">
        <f t="shared" si="378"/>
        <v>597142294.05807471</v>
      </c>
      <c r="R1287" s="3">
        <f t="shared" si="378"/>
        <v>361492.86913967435</v>
      </c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>
        <f t="shared" si="379"/>
        <v>597503786.92721438</v>
      </c>
      <c r="AD1287">
        <f t="shared" si="380"/>
        <v>0.99939499484848671</v>
      </c>
    </row>
    <row r="1288" spans="1:30" ht="15.75" x14ac:dyDescent="0.5">
      <c r="A1288" s="1" t="s">
        <v>26</v>
      </c>
      <c r="B1288" s="3">
        <f t="shared" ref="B1288:M1288" si="381">AVERAGE(B1278:B1282)</f>
        <v>190871096.80000001</v>
      </c>
      <c r="C1288" s="3">
        <f t="shared" si="381"/>
        <v>6130214.75</v>
      </c>
      <c r="D1288" s="3" t="e">
        <f t="shared" si="381"/>
        <v>#DIV/0!</v>
      </c>
      <c r="E1288" s="3" t="e">
        <f t="shared" si="381"/>
        <v>#DIV/0!</v>
      </c>
      <c r="F1288" s="3" t="e">
        <f t="shared" si="381"/>
        <v>#DIV/0!</v>
      </c>
      <c r="G1288" s="3" t="e">
        <f t="shared" si="381"/>
        <v>#DIV/0!</v>
      </c>
      <c r="H1288" s="3" t="e">
        <f t="shared" si="381"/>
        <v>#DIV/0!</v>
      </c>
      <c r="I1288" s="3" t="e">
        <f t="shared" si="381"/>
        <v>#DIV/0!</v>
      </c>
      <c r="J1288" s="3" t="e">
        <f t="shared" si="381"/>
        <v>#DIV/0!</v>
      </c>
      <c r="K1288" s="3" t="e">
        <f t="shared" si="381"/>
        <v>#DIV/0!</v>
      </c>
      <c r="L1288" s="3" t="e">
        <f t="shared" si="381"/>
        <v>#DIV/0!</v>
      </c>
      <c r="M1288" s="3" t="e">
        <f t="shared" si="381"/>
        <v>#DIV/0!</v>
      </c>
      <c r="N1288" s="3"/>
      <c r="O1288" s="4"/>
      <c r="P1288" s="1" t="s">
        <v>26</v>
      </c>
      <c r="Q1288" s="3">
        <f>AVERAGE(Q1278:Q1282)</f>
        <v>2731704571.8093472</v>
      </c>
      <c r="R1288" s="3">
        <f>AVERAGE(R1278:R1282)</f>
        <v>74928288.02945365</v>
      </c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>
        <f t="shared" si="379"/>
        <v>2806632859.8388009</v>
      </c>
      <c r="AD1288">
        <f t="shared" si="380"/>
        <v>0.97330313875333263</v>
      </c>
    </row>
    <row r="1289" spans="1:30" ht="15.75" x14ac:dyDescent="0.5">
      <c r="A1289" s="1" t="s">
        <v>27</v>
      </c>
      <c r="B1289" s="3">
        <f>AVERAGE(B1283:B1287)</f>
        <v>214510090.80000001</v>
      </c>
      <c r="C1289" s="3">
        <f t="shared" ref="C1289:M1289" si="382">AVERAGE(C1283:C1287)</f>
        <v>6316100.7999999998</v>
      </c>
      <c r="D1289" s="3" t="e">
        <f t="shared" si="382"/>
        <v>#DIV/0!</v>
      </c>
      <c r="E1289" s="3" t="e">
        <f t="shared" si="382"/>
        <v>#DIV/0!</v>
      </c>
      <c r="F1289" s="3" t="e">
        <f t="shared" si="382"/>
        <v>#DIV/0!</v>
      </c>
      <c r="G1289" s="3" t="e">
        <f t="shared" si="382"/>
        <v>#DIV/0!</v>
      </c>
      <c r="H1289" s="3" t="e">
        <f t="shared" si="382"/>
        <v>#DIV/0!</v>
      </c>
      <c r="I1289" s="3" t="e">
        <f t="shared" si="382"/>
        <v>#DIV/0!</v>
      </c>
      <c r="J1289" s="3" t="e">
        <f t="shared" si="382"/>
        <v>#DIV/0!</v>
      </c>
      <c r="K1289" s="3" t="e">
        <f t="shared" si="382"/>
        <v>#DIV/0!</v>
      </c>
      <c r="L1289" s="3" t="e">
        <f t="shared" si="382"/>
        <v>#DIV/0!</v>
      </c>
      <c r="M1289" s="3" t="e">
        <f t="shared" si="382"/>
        <v>#DIV/0!</v>
      </c>
      <c r="N1289" s="3"/>
      <c r="O1289" s="4"/>
      <c r="P1289" s="1" t="s">
        <v>27</v>
      </c>
      <c r="Q1289" s="3">
        <f>AVERAGE(Q1283:Q1287)</f>
        <v>900790335.08782268</v>
      </c>
      <c r="R1289" s="3">
        <f t="shared" ref="R1289" si="383">AVERAGE(R1283:R1287)</f>
        <v>17250855.828546934</v>
      </c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>
        <f t="shared" si="379"/>
        <v>918041190.91636956</v>
      </c>
      <c r="AD1289">
        <f t="shared" si="380"/>
        <v>0.98120906120636331</v>
      </c>
    </row>
    <row r="1290" spans="1:30" ht="15.75" x14ac:dyDescent="0.5">
      <c r="A1290" s="1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6"/>
      <c r="P1290" s="1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>
        <f t="shared" si="379"/>
        <v>0</v>
      </c>
      <c r="AD1290" t="e">
        <f t="shared" si="380"/>
        <v>#DIV/0!</v>
      </c>
    </row>
    <row r="1291" spans="1:30" x14ac:dyDescent="0.45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>
        <f t="shared" si="379"/>
        <v>0</v>
      </c>
      <c r="AD1291" t="e">
        <f t="shared" si="380"/>
        <v>#DIV/0!</v>
      </c>
    </row>
    <row r="1292" spans="1:30" x14ac:dyDescent="0.45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>
        <f t="shared" si="379"/>
        <v>0</v>
      </c>
      <c r="AD1292" t="e">
        <f t="shared" si="380"/>
        <v>#DIV/0!</v>
      </c>
    </row>
    <row r="1293" spans="1:30" ht="15.75" x14ac:dyDescent="0.5">
      <c r="A1293" s="1" t="s">
        <v>0</v>
      </c>
      <c r="B1293" s="2" t="s">
        <v>103</v>
      </c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3"/>
      <c r="N1293" s="3"/>
      <c r="O1293" s="4"/>
      <c r="P1293" s="1" t="s">
        <v>2</v>
      </c>
      <c r="Q1293" s="2" t="str">
        <f>B1293</f>
        <v>Coumarin</v>
      </c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3"/>
      <c r="AC1293">
        <f t="shared" si="379"/>
        <v>0</v>
      </c>
      <c r="AD1293" t="e">
        <f t="shared" si="380"/>
        <v>#VALUE!</v>
      </c>
    </row>
    <row r="1294" spans="1:30" x14ac:dyDescent="0.45">
      <c r="A1294" s="3"/>
      <c r="B1294" s="5" t="s">
        <v>3</v>
      </c>
      <c r="C1294" s="5" t="s">
        <v>4</v>
      </c>
      <c r="D1294" s="5" t="s">
        <v>5</v>
      </c>
      <c r="E1294" s="5" t="s">
        <v>6</v>
      </c>
      <c r="F1294" s="5" t="s">
        <v>7</v>
      </c>
      <c r="G1294" s="5" t="s">
        <v>8</v>
      </c>
      <c r="H1294" s="5" t="s">
        <v>9</v>
      </c>
      <c r="I1294" s="5" t="s">
        <v>10</v>
      </c>
      <c r="J1294" s="5" t="s">
        <v>11</v>
      </c>
      <c r="K1294" s="5" t="s">
        <v>12</v>
      </c>
      <c r="L1294" s="5" t="s">
        <v>13</v>
      </c>
      <c r="M1294" s="5" t="s">
        <v>14</v>
      </c>
      <c r="N1294" s="5" t="s">
        <v>15</v>
      </c>
      <c r="O1294" s="4"/>
      <c r="P1294" s="3"/>
      <c r="Q1294" s="5" t="s">
        <v>3</v>
      </c>
      <c r="R1294" s="5" t="s">
        <v>4</v>
      </c>
      <c r="S1294" s="5" t="s">
        <v>5</v>
      </c>
      <c r="T1294" s="5" t="s">
        <v>6</v>
      </c>
      <c r="U1294" s="5" t="s">
        <v>7</v>
      </c>
      <c r="V1294" s="5" t="s">
        <v>8</v>
      </c>
      <c r="W1294" s="5" t="s">
        <v>9</v>
      </c>
      <c r="X1294" s="5" t="s">
        <v>10</v>
      </c>
      <c r="Y1294" s="5" t="s">
        <v>11</v>
      </c>
      <c r="Z1294" s="5" t="s">
        <v>12</v>
      </c>
      <c r="AA1294" s="5" t="s">
        <v>13</v>
      </c>
      <c r="AB1294" s="5" t="s">
        <v>14</v>
      </c>
      <c r="AC1294">
        <f t="shared" si="379"/>
        <v>0</v>
      </c>
      <c r="AD1294" t="e">
        <f t="shared" si="380"/>
        <v>#VALUE!</v>
      </c>
    </row>
    <row r="1295" spans="1:30" x14ac:dyDescent="0.45">
      <c r="A1295" s="3" t="s">
        <v>16</v>
      </c>
      <c r="B1295">
        <v>205184</v>
      </c>
      <c r="F1295" s="3"/>
      <c r="G1295" s="3"/>
      <c r="H1295" s="3"/>
      <c r="I1295" s="3"/>
      <c r="J1295" s="3"/>
      <c r="K1295" s="3"/>
      <c r="L1295" s="3"/>
      <c r="M1295" s="3"/>
      <c r="N1295" s="3">
        <v>3.6634621409977131</v>
      </c>
      <c r="O1295" s="4"/>
      <c r="P1295" s="3" t="s">
        <v>16</v>
      </c>
      <c r="Q1295" s="3">
        <f>B1295*$N1295</f>
        <v>751683.81593847473</v>
      </c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>
        <f t="shared" si="379"/>
        <v>751683.81593847473</v>
      </c>
      <c r="AD1295">
        <f t="shared" si="380"/>
        <v>1</v>
      </c>
    </row>
    <row r="1296" spans="1:30" x14ac:dyDescent="0.45">
      <c r="A1296" s="3" t="s">
        <v>17</v>
      </c>
      <c r="B1296">
        <v>20717636</v>
      </c>
      <c r="C1296">
        <v>1116451</v>
      </c>
      <c r="F1296" s="3"/>
      <c r="G1296" s="3"/>
      <c r="H1296" s="3"/>
      <c r="I1296" s="3"/>
      <c r="J1296" s="3"/>
      <c r="K1296" s="3"/>
      <c r="L1296" s="3"/>
      <c r="M1296" s="3"/>
      <c r="N1296" s="3">
        <v>52.663271584675194</v>
      </c>
      <c r="O1296" s="4"/>
      <c r="P1296" s="3" t="s">
        <v>17</v>
      </c>
      <c r="Q1296" s="3">
        <f t="shared" ref="Q1296:R1304" si="384">B1296*$N1296</f>
        <v>1091058491.2604439</v>
      </c>
      <c r="R1296" s="3">
        <f t="shared" si="384"/>
        <v>58795962.223982207</v>
      </c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>
        <f t="shared" si="379"/>
        <v>1149854453.484426</v>
      </c>
      <c r="AD1296">
        <f t="shared" si="380"/>
        <v>0.94886660477262008</v>
      </c>
    </row>
    <row r="1297" spans="1:30" x14ac:dyDescent="0.45">
      <c r="A1297" s="3" t="s">
        <v>18</v>
      </c>
      <c r="B1297">
        <v>17668876</v>
      </c>
      <c r="C1297">
        <v>891869</v>
      </c>
      <c r="F1297" s="3"/>
      <c r="G1297" s="3"/>
      <c r="H1297" s="3"/>
      <c r="I1297" s="3"/>
      <c r="J1297" s="3"/>
      <c r="K1297" s="3"/>
      <c r="L1297" s="3"/>
      <c r="M1297" s="3"/>
      <c r="N1297" s="3">
        <v>5.27428246560173</v>
      </c>
      <c r="O1297" s="4"/>
      <c r="P1297" s="3" t="s">
        <v>18</v>
      </c>
      <c r="Q1297" s="3">
        <f t="shared" si="384"/>
        <v>93190642.873691231</v>
      </c>
      <c r="R1297" s="3">
        <f t="shared" si="384"/>
        <v>4703969.0283137495</v>
      </c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>
        <f t="shared" si="379"/>
        <v>97894611.902004987</v>
      </c>
      <c r="AD1297">
        <f t="shared" si="380"/>
        <v>0.95194864214771546</v>
      </c>
    </row>
    <row r="1298" spans="1:30" x14ac:dyDescent="0.45">
      <c r="A1298" s="3" t="s">
        <v>19</v>
      </c>
      <c r="B1298">
        <v>50740645</v>
      </c>
      <c r="C1298">
        <v>2900934</v>
      </c>
      <c r="F1298" s="3"/>
      <c r="G1298" s="3"/>
      <c r="H1298" s="3"/>
      <c r="I1298" s="3"/>
      <c r="J1298" s="3"/>
      <c r="K1298" s="3"/>
      <c r="L1298" s="3"/>
      <c r="M1298" s="3"/>
      <c r="N1298" s="3">
        <v>1</v>
      </c>
      <c r="O1298" s="4"/>
      <c r="P1298" s="3" t="s">
        <v>19</v>
      </c>
      <c r="Q1298" s="3">
        <f t="shared" si="384"/>
        <v>50740645</v>
      </c>
      <c r="R1298" s="3">
        <f t="shared" si="384"/>
        <v>2900934</v>
      </c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>
        <f t="shared" si="379"/>
        <v>53641579</v>
      </c>
      <c r="AD1298">
        <f t="shared" si="380"/>
        <v>0.94592004832669074</v>
      </c>
    </row>
    <row r="1299" spans="1:30" x14ac:dyDescent="0.45">
      <c r="A1299" s="3" t="s">
        <v>20</v>
      </c>
      <c r="B1299">
        <v>22943424</v>
      </c>
      <c r="C1299">
        <v>1252117</v>
      </c>
      <c r="F1299" s="3"/>
      <c r="G1299" s="3"/>
      <c r="H1299" s="3"/>
      <c r="I1299" s="3"/>
      <c r="J1299" s="3"/>
      <c r="K1299" s="3"/>
      <c r="L1299" s="3"/>
      <c r="M1299" s="3"/>
      <c r="N1299" s="3">
        <v>9.4133004498598787</v>
      </c>
      <c r="O1299" s="4"/>
      <c r="P1299" s="3" t="s">
        <v>20</v>
      </c>
      <c r="Q1299" s="3">
        <f t="shared" si="384"/>
        <v>215973343.46052593</v>
      </c>
      <c r="R1299" s="3">
        <f t="shared" si="384"/>
        <v>11786553.519377202</v>
      </c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>
        <f t="shared" si="379"/>
        <v>227759896.97990313</v>
      </c>
      <c r="AD1299">
        <f t="shared" si="380"/>
        <v>0.94825009285801876</v>
      </c>
    </row>
    <row r="1300" spans="1:30" x14ac:dyDescent="0.45">
      <c r="A1300" s="3" t="s">
        <v>21</v>
      </c>
      <c r="B1300">
        <v>55857827</v>
      </c>
      <c r="C1300">
        <v>3133978</v>
      </c>
      <c r="F1300" s="3"/>
      <c r="G1300" s="3"/>
      <c r="H1300" s="3"/>
      <c r="I1300" s="3"/>
      <c r="J1300" s="3"/>
      <c r="K1300" s="3"/>
      <c r="L1300" s="3"/>
      <c r="M1300" s="3"/>
      <c r="N1300" s="3">
        <v>3.3537949993383345</v>
      </c>
      <c r="O1300" s="4"/>
      <c r="P1300" s="3" t="s">
        <v>21</v>
      </c>
      <c r="Q1300" s="3">
        <f t="shared" si="384"/>
        <v>187335700.8665058</v>
      </c>
      <c r="R1300" s="3">
        <f t="shared" si="384"/>
        <v>10510719.744436355</v>
      </c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>
        <f t="shared" si="379"/>
        <v>197846420.61094216</v>
      </c>
      <c r="AD1300">
        <f t="shared" si="380"/>
        <v>0.94687434975078322</v>
      </c>
    </row>
    <row r="1301" spans="1:30" x14ac:dyDescent="0.45">
      <c r="A1301" s="3" t="s">
        <v>22</v>
      </c>
      <c r="B1301">
        <v>205549</v>
      </c>
      <c r="F1301" s="3"/>
      <c r="G1301" s="3"/>
      <c r="H1301" s="3"/>
      <c r="I1301" s="3"/>
      <c r="J1301" s="3"/>
      <c r="K1301" s="3"/>
      <c r="L1301" s="3"/>
      <c r="M1301" s="3"/>
      <c r="N1301" s="3">
        <v>3.7705854651120836</v>
      </c>
      <c r="O1301" s="4"/>
      <c r="P1301" s="3" t="s">
        <v>22</v>
      </c>
      <c r="Q1301" s="3">
        <f t="shared" si="384"/>
        <v>775040.07176832366</v>
      </c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>
        <f t="shared" si="379"/>
        <v>775040.07176832366</v>
      </c>
      <c r="AD1301">
        <f t="shared" si="380"/>
        <v>1</v>
      </c>
    </row>
    <row r="1302" spans="1:30" x14ac:dyDescent="0.45">
      <c r="A1302" s="3" t="s">
        <v>23</v>
      </c>
      <c r="B1302">
        <v>17499792</v>
      </c>
      <c r="C1302">
        <v>941370</v>
      </c>
      <c r="F1302" s="3"/>
      <c r="G1302" s="3"/>
      <c r="H1302" s="3"/>
      <c r="I1302" s="3"/>
      <c r="J1302" s="3"/>
      <c r="K1302" s="3"/>
      <c r="L1302" s="3"/>
      <c r="M1302" s="3"/>
      <c r="N1302" s="3">
        <v>10.154589962199262</v>
      </c>
      <c r="O1302" s="4"/>
      <c r="P1302" s="3" t="s">
        <v>23</v>
      </c>
      <c r="Q1302" s="3">
        <f t="shared" si="384"/>
        <v>177703212.18377495</v>
      </c>
      <c r="R1302" s="3">
        <f t="shared" si="384"/>
        <v>9559226.3527155202</v>
      </c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>
        <f t="shared" si="379"/>
        <v>187262438.53649047</v>
      </c>
      <c r="AD1302">
        <f t="shared" si="380"/>
        <v>0.9489527829103177</v>
      </c>
    </row>
    <row r="1303" spans="1:30" x14ac:dyDescent="0.45">
      <c r="A1303" s="3" t="s">
        <v>24</v>
      </c>
      <c r="B1303">
        <v>55626851</v>
      </c>
      <c r="C1303">
        <v>3041352</v>
      </c>
      <c r="F1303" s="3"/>
      <c r="G1303" s="3"/>
      <c r="H1303" s="3"/>
      <c r="I1303" s="3"/>
      <c r="J1303" s="3"/>
      <c r="K1303" s="3"/>
      <c r="L1303" s="3"/>
      <c r="M1303" s="3"/>
      <c r="N1303" s="3">
        <v>2.4585723137428261</v>
      </c>
      <c r="O1303" s="4"/>
      <c r="P1303" s="3" t="s">
        <v>24</v>
      </c>
      <c r="Q1303" s="3">
        <f t="shared" si="384"/>
        <v>136762635.76929745</v>
      </c>
      <c r="R1303" s="3">
        <f t="shared" si="384"/>
        <v>7477383.8235463714</v>
      </c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>
        <f t="shared" si="379"/>
        <v>144240019.59284383</v>
      </c>
      <c r="AD1303">
        <f t="shared" si="380"/>
        <v>0.94816013028386081</v>
      </c>
    </row>
    <row r="1304" spans="1:30" x14ac:dyDescent="0.45">
      <c r="A1304" s="3" t="s">
        <v>25</v>
      </c>
      <c r="B1304">
        <v>10958453</v>
      </c>
      <c r="C1304">
        <v>610587</v>
      </c>
      <c r="F1304" s="3"/>
      <c r="G1304" s="3"/>
      <c r="H1304" s="3"/>
      <c r="I1304" s="3"/>
      <c r="J1304" s="3"/>
      <c r="K1304" s="3"/>
      <c r="L1304" s="3"/>
      <c r="M1304" s="3"/>
      <c r="N1304" s="3">
        <v>5.7441821194253215</v>
      </c>
      <c r="O1304" s="4"/>
      <c r="P1304" s="3" t="s">
        <v>25</v>
      </c>
      <c r="Q1304" s="3">
        <f t="shared" si="384"/>
        <v>62947349.779162772</v>
      </c>
      <c r="R1304" s="3">
        <f t="shared" si="384"/>
        <v>3507322.9277535486</v>
      </c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>
        <f t="shared" si="379"/>
        <v>66454672.706916317</v>
      </c>
      <c r="AD1304">
        <f t="shared" si="380"/>
        <v>0.9472223278681724</v>
      </c>
    </row>
    <row r="1305" spans="1:30" ht="15.75" x14ac:dyDescent="0.5">
      <c r="A1305" s="1" t="s">
        <v>26</v>
      </c>
      <c r="B1305" s="3">
        <f t="shared" ref="B1305:M1305" si="385">AVERAGE(B1295:B1299)</f>
        <v>22455153</v>
      </c>
      <c r="C1305" s="3">
        <f t="shared" si="385"/>
        <v>1540342.75</v>
      </c>
      <c r="D1305" s="3" t="e">
        <f t="shared" si="385"/>
        <v>#DIV/0!</v>
      </c>
      <c r="E1305" s="3" t="e">
        <f t="shared" si="385"/>
        <v>#DIV/0!</v>
      </c>
      <c r="F1305" s="3" t="e">
        <f t="shared" si="385"/>
        <v>#DIV/0!</v>
      </c>
      <c r="G1305" s="3" t="e">
        <f t="shared" si="385"/>
        <v>#DIV/0!</v>
      </c>
      <c r="H1305" s="3" t="e">
        <f t="shared" si="385"/>
        <v>#DIV/0!</v>
      </c>
      <c r="I1305" s="3" t="e">
        <f t="shared" si="385"/>
        <v>#DIV/0!</v>
      </c>
      <c r="J1305" s="3" t="e">
        <f t="shared" si="385"/>
        <v>#DIV/0!</v>
      </c>
      <c r="K1305" s="3" t="e">
        <f t="shared" si="385"/>
        <v>#DIV/0!</v>
      </c>
      <c r="L1305" s="3" t="e">
        <f t="shared" si="385"/>
        <v>#DIV/0!</v>
      </c>
      <c r="M1305" s="3" t="e">
        <f t="shared" si="385"/>
        <v>#DIV/0!</v>
      </c>
      <c r="N1305" s="3"/>
      <c r="O1305" s="4"/>
      <c r="P1305" s="1" t="s">
        <v>26</v>
      </c>
      <c r="Q1305" s="3">
        <f>AVERAGE(Q1295:Q1299)</f>
        <v>290342961.28211993</v>
      </c>
      <c r="R1305" s="3">
        <f>AVERAGE(R1295:R1299)</f>
        <v>19546854.692918289</v>
      </c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>
        <f t="shared" si="379"/>
        <v>309889815.97503823</v>
      </c>
      <c r="AD1305">
        <f t="shared" si="380"/>
        <v>0.93692321049203886</v>
      </c>
    </row>
    <row r="1306" spans="1:30" ht="15.75" x14ac:dyDescent="0.5">
      <c r="A1306" s="1" t="s">
        <v>27</v>
      </c>
      <c r="B1306" s="3">
        <f>AVERAGE(B1300:B1304)</f>
        <v>28029694.399999999</v>
      </c>
      <c r="C1306" s="3">
        <f t="shared" ref="C1306:M1306" si="386">AVERAGE(C1300:C1304)</f>
        <v>1931821.75</v>
      </c>
      <c r="D1306" s="3" t="e">
        <f t="shared" si="386"/>
        <v>#DIV/0!</v>
      </c>
      <c r="E1306" s="3" t="e">
        <f t="shared" si="386"/>
        <v>#DIV/0!</v>
      </c>
      <c r="F1306" s="3" t="e">
        <f t="shared" si="386"/>
        <v>#DIV/0!</v>
      </c>
      <c r="G1306" s="3" t="e">
        <f t="shared" si="386"/>
        <v>#DIV/0!</v>
      </c>
      <c r="H1306" s="3" t="e">
        <f t="shared" si="386"/>
        <v>#DIV/0!</v>
      </c>
      <c r="I1306" s="3" t="e">
        <f t="shared" si="386"/>
        <v>#DIV/0!</v>
      </c>
      <c r="J1306" s="3" t="e">
        <f t="shared" si="386"/>
        <v>#DIV/0!</v>
      </c>
      <c r="K1306" s="3" t="e">
        <f t="shared" si="386"/>
        <v>#DIV/0!</v>
      </c>
      <c r="L1306" s="3" t="e">
        <f t="shared" si="386"/>
        <v>#DIV/0!</v>
      </c>
      <c r="M1306" s="3" t="e">
        <f t="shared" si="386"/>
        <v>#DIV/0!</v>
      </c>
      <c r="N1306" s="3"/>
      <c r="O1306" s="4"/>
      <c r="P1306" s="1" t="s">
        <v>27</v>
      </c>
      <c r="Q1306" s="3">
        <f>AVERAGE(Q1300:Q1304)</f>
        <v>113104787.73410186</v>
      </c>
      <c r="R1306" s="3">
        <f t="shared" ref="R1306" si="387">AVERAGE(R1300:R1304)</f>
        <v>7763663.2121129492</v>
      </c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>
        <f t="shared" si="379"/>
        <v>120868450.94621481</v>
      </c>
      <c r="AD1306">
        <f t="shared" si="380"/>
        <v>0.93576766185604798</v>
      </c>
    </row>
    <row r="1307" spans="1:30" ht="15.75" x14ac:dyDescent="0.5">
      <c r="A1307" s="1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6"/>
      <c r="P1307" s="1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>
        <f t="shared" si="379"/>
        <v>0</v>
      </c>
      <c r="AD1307" t="e">
        <f t="shared" si="380"/>
        <v>#DIV/0!</v>
      </c>
    </row>
    <row r="1308" spans="1:30" x14ac:dyDescent="0.45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>
        <f t="shared" si="379"/>
        <v>0</v>
      </c>
      <c r="AD1308" t="e">
        <f t="shared" si="380"/>
        <v>#DIV/0!</v>
      </c>
    </row>
    <row r="1309" spans="1:30" x14ac:dyDescent="0.45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>
        <f t="shared" si="379"/>
        <v>0</v>
      </c>
      <c r="AD1309" t="e">
        <f t="shared" si="380"/>
        <v>#DIV/0!</v>
      </c>
    </row>
    <row r="1310" spans="1:30" ht="15.75" x14ac:dyDescent="0.5">
      <c r="A1310" s="1" t="s">
        <v>0</v>
      </c>
      <c r="B1310" s="2" t="s">
        <v>104</v>
      </c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3"/>
      <c r="N1310" s="3"/>
      <c r="O1310" s="4"/>
      <c r="P1310" s="1" t="s">
        <v>2</v>
      </c>
      <c r="Q1310" s="2" t="str">
        <f>B1310</f>
        <v>Creatine</v>
      </c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3"/>
      <c r="AC1310">
        <f t="shared" si="379"/>
        <v>0</v>
      </c>
      <c r="AD1310" t="e">
        <f t="shared" si="380"/>
        <v>#VALUE!</v>
      </c>
    </row>
    <row r="1311" spans="1:30" x14ac:dyDescent="0.45">
      <c r="A1311" s="3"/>
      <c r="B1311" s="5" t="s">
        <v>3</v>
      </c>
      <c r="C1311" s="5" t="s">
        <v>4</v>
      </c>
      <c r="D1311" s="5" t="s">
        <v>5</v>
      </c>
      <c r="E1311" s="5" t="s">
        <v>6</v>
      </c>
      <c r="F1311" s="5" t="s">
        <v>7</v>
      </c>
      <c r="G1311" s="5" t="s">
        <v>8</v>
      </c>
      <c r="H1311" s="5" t="s">
        <v>9</v>
      </c>
      <c r="I1311" s="5" t="s">
        <v>10</v>
      </c>
      <c r="J1311" s="5" t="s">
        <v>11</v>
      </c>
      <c r="K1311" s="5" t="s">
        <v>12</v>
      </c>
      <c r="L1311" s="5" t="s">
        <v>13</v>
      </c>
      <c r="M1311" s="5" t="s">
        <v>14</v>
      </c>
      <c r="N1311" s="5" t="s">
        <v>15</v>
      </c>
      <c r="O1311" s="4"/>
      <c r="P1311" s="3"/>
      <c r="Q1311" s="5" t="s">
        <v>3</v>
      </c>
      <c r="R1311" s="5" t="s">
        <v>4</v>
      </c>
      <c r="S1311" s="5" t="s">
        <v>5</v>
      </c>
      <c r="T1311" s="5" t="s">
        <v>6</v>
      </c>
      <c r="U1311" s="5" t="s">
        <v>7</v>
      </c>
      <c r="V1311" s="5" t="s">
        <v>8</v>
      </c>
      <c r="W1311" s="5" t="s">
        <v>9</v>
      </c>
      <c r="X1311" s="5" t="s">
        <v>10</v>
      </c>
      <c r="Y1311" s="5" t="s">
        <v>11</v>
      </c>
      <c r="Z1311" s="5" t="s">
        <v>12</v>
      </c>
      <c r="AA1311" s="5" t="s">
        <v>13</v>
      </c>
      <c r="AB1311" s="5" t="s">
        <v>14</v>
      </c>
      <c r="AC1311">
        <f t="shared" si="379"/>
        <v>0</v>
      </c>
      <c r="AD1311" t="e">
        <f t="shared" si="380"/>
        <v>#VALUE!</v>
      </c>
    </row>
    <row r="1312" spans="1:30" x14ac:dyDescent="0.45">
      <c r="A1312" s="3" t="s">
        <v>16</v>
      </c>
      <c r="B1312">
        <v>11448406</v>
      </c>
      <c r="C1312">
        <v>179095</v>
      </c>
      <c r="D1312" t="s">
        <v>105</v>
      </c>
      <c r="F1312" s="3"/>
      <c r="G1312" s="3"/>
      <c r="H1312" s="3"/>
      <c r="I1312" s="3"/>
      <c r="J1312" s="3"/>
      <c r="K1312" s="3"/>
      <c r="L1312" s="3"/>
      <c r="M1312" s="3"/>
      <c r="N1312" s="3">
        <v>3.6634621409977131</v>
      </c>
      <c r="O1312" s="4"/>
      <c r="P1312" s="3" t="s">
        <v>16</v>
      </c>
      <c r="Q1312" s="3">
        <f>B1312*$N1312</f>
        <v>41940801.955771066</v>
      </c>
      <c r="R1312" s="3">
        <f t="shared" ref="R1312:R1321" si="388">C1312*$N1312</f>
        <v>656107.75214198546</v>
      </c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>
        <f t="shared" si="379"/>
        <v>42596909.707913049</v>
      </c>
      <c r="AD1312">
        <f t="shared" si="380"/>
        <v>0.98459729222986103</v>
      </c>
    </row>
    <row r="1313" spans="1:30" x14ac:dyDescent="0.45">
      <c r="A1313" s="3" t="s">
        <v>17</v>
      </c>
      <c r="B1313">
        <v>74826801</v>
      </c>
      <c r="C1313">
        <v>2792541</v>
      </c>
      <c r="F1313" s="3"/>
      <c r="G1313" s="3"/>
      <c r="H1313" s="3"/>
      <c r="I1313" s="3"/>
      <c r="J1313" s="3"/>
      <c r="K1313" s="3"/>
      <c r="L1313" s="3"/>
      <c r="M1313" s="3"/>
      <c r="N1313" s="3">
        <v>52.663271584675194</v>
      </c>
      <c r="O1313" s="4"/>
      <c r="P1313" s="3" t="s">
        <v>17</v>
      </c>
      <c r="Q1313" s="3">
        <f t="shared" ref="Q1313:Q1321" si="389">B1313*$N1313</f>
        <v>3940624142.8754454</v>
      </c>
      <c r="R1313" s="3">
        <f t="shared" si="388"/>
        <v>147064345.09434044</v>
      </c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>
        <f t="shared" si="379"/>
        <v>4087688487.9697857</v>
      </c>
      <c r="AD1313">
        <f t="shared" si="380"/>
        <v>0.96402261436331171</v>
      </c>
    </row>
    <row r="1314" spans="1:30" x14ac:dyDescent="0.45">
      <c r="A1314" s="3" t="s">
        <v>18</v>
      </c>
      <c r="B1314">
        <v>87104194</v>
      </c>
      <c r="C1314">
        <v>3457294</v>
      </c>
      <c r="F1314" s="3"/>
      <c r="G1314" s="3"/>
      <c r="H1314" s="3"/>
      <c r="I1314" s="3"/>
      <c r="J1314" s="3"/>
      <c r="K1314" s="3"/>
      <c r="L1314" s="3"/>
      <c r="M1314" s="3"/>
      <c r="N1314" s="3">
        <v>5.27428246560173</v>
      </c>
      <c r="O1314" s="4"/>
      <c r="P1314" s="3" t="s">
        <v>18</v>
      </c>
      <c r="Q1314" s="3">
        <f t="shared" si="389"/>
        <v>459412123.09457141</v>
      </c>
      <c r="R1314" s="3">
        <f t="shared" si="388"/>
        <v>18234745.122630067</v>
      </c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>
        <f t="shared" si="379"/>
        <v>477646868.21720147</v>
      </c>
      <c r="AD1314">
        <f t="shared" si="380"/>
        <v>0.9618237942380099</v>
      </c>
    </row>
    <row r="1315" spans="1:30" x14ac:dyDescent="0.45">
      <c r="A1315" s="3" t="s">
        <v>19</v>
      </c>
      <c r="B1315">
        <v>227452515</v>
      </c>
      <c r="C1315">
        <v>9724789</v>
      </c>
      <c r="F1315" s="3"/>
      <c r="G1315" s="3"/>
      <c r="H1315" s="3"/>
      <c r="I1315" s="3"/>
      <c r="J1315" s="3"/>
      <c r="K1315" s="3"/>
      <c r="L1315" s="3"/>
      <c r="M1315" s="3"/>
      <c r="N1315" s="3">
        <v>1</v>
      </c>
      <c r="O1315" s="4"/>
      <c r="P1315" s="3" t="s">
        <v>19</v>
      </c>
      <c r="Q1315" s="3">
        <f t="shared" si="389"/>
        <v>227452515</v>
      </c>
      <c r="R1315" s="3">
        <f t="shared" si="388"/>
        <v>9724789</v>
      </c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>
        <f t="shared" si="379"/>
        <v>237177304</v>
      </c>
      <c r="AD1315">
        <f t="shared" si="380"/>
        <v>0.95899780950372893</v>
      </c>
    </row>
    <row r="1316" spans="1:30" x14ac:dyDescent="0.45">
      <c r="A1316" s="3" t="s">
        <v>20</v>
      </c>
      <c r="B1316">
        <v>96448017</v>
      </c>
      <c r="C1316">
        <v>3502256</v>
      </c>
      <c r="F1316" s="3"/>
      <c r="G1316" s="3"/>
      <c r="H1316" s="3"/>
      <c r="I1316" s="3"/>
      <c r="J1316" s="3"/>
      <c r="K1316" s="3"/>
      <c r="L1316" s="3"/>
      <c r="M1316" s="3"/>
      <c r="N1316" s="3">
        <v>9.4133004498598787</v>
      </c>
      <c r="O1316" s="4"/>
      <c r="P1316" s="3" t="s">
        <v>20</v>
      </c>
      <c r="Q1316" s="3">
        <f t="shared" si="389"/>
        <v>907894161.81419325</v>
      </c>
      <c r="R1316" s="3">
        <f t="shared" si="388"/>
        <v>32967787.980324458</v>
      </c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>
        <f t="shared" si="379"/>
        <v>940861949.79451776</v>
      </c>
      <c r="AD1316">
        <f t="shared" si="380"/>
        <v>0.96496001566699063</v>
      </c>
    </row>
    <row r="1317" spans="1:30" x14ac:dyDescent="0.45">
      <c r="A1317" s="3" t="s">
        <v>21</v>
      </c>
      <c r="B1317">
        <v>186210321</v>
      </c>
      <c r="C1317">
        <v>4033690</v>
      </c>
      <c r="F1317" s="3"/>
      <c r="G1317" s="3"/>
      <c r="H1317" s="3"/>
      <c r="I1317" s="3"/>
      <c r="J1317" s="3"/>
      <c r="K1317" s="3"/>
      <c r="L1317" s="3"/>
      <c r="M1317" s="3"/>
      <c r="N1317" s="3">
        <v>3.3537949993383345</v>
      </c>
      <c r="O1317" s="4"/>
      <c r="P1317" s="3" t="s">
        <v>21</v>
      </c>
      <c r="Q1317" s="3">
        <f t="shared" si="389"/>
        <v>624511243.39498603</v>
      </c>
      <c r="R1317" s="3">
        <f t="shared" si="388"/>
        <v>13528169.350881046</v>
      </c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>
        <f t="shared" si="379"/>
        <v>638039412.74586713</v>
      </c>
      <c r="AD1317">
        <f t="shared" si="380"/>
        <v>0.97879728261196086</v>
      </c>
    </row>
    <row r="1318" spans="1:30" x14ac:dyDescent="0.45">
      <c r="A1318" s="3" t="s">
        <v>22</v>
      </c>
      <c r="B1318">
        <v>5580045</v>
      </c>
      <c r="C1318">
        <v>32850</v>
      </c>
      <c r="F1318" s="3"/>
      <c r="G1318" s="3"/>
      <c r="H1318" s="3"/>
      <c r="I1318" s="3"/>
      <c r="J1318" s="3"/>
      <c r="K1318" s="3"/>
      <c r="L1318" s="3"/>
      <c r="M1318" s="3"/>
      <c r="N1318" s="3">
        <v>3.7705854651120836</v>
      </c>
      <c r="O1318" s="4"/>
      <c r="P1318" s="3" t="s">
        <v>22</v>
      </c>
      <c r="Q1318" s="3">
        <f t="shared" si="389"/>
        <v>21040036.571671356</v>
      </c>
      <c r="R1318" s="3">
        <f t="shared" si="388"/>
        <v>123863.73252893194</v>
      </c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>
        <f t="shared" si="379"/>
        <v>21163900.304200288</v>
      </c>
      <c r="AD1318">
        <f t="shared" si="380"/>
        <v>0.99414740521602485</v>
      </c>
    </row>
    <row r="1319" spans="1:30" x14ac:dyDescent="0.45">
      <c r="A1319" s="3" t="s">
        <v>23</v>
      </c>
      <c r="B1319">
        <v>63718187</v>
      </c>
      <c r="C1319">
        <v>1110560</v>
      </c>
      <c r="F1319" s="3"/>
      <c r="G1319" s="3"/>
      <c r="H1319" s="3"/>
      <c r="I1319" s="3"/>
      <c r="J1319" s="3"/>
      <c r="K1319" s="3"/>
      <c r="L1319" s="3"/>
      <c r="M1319" s="3"/>
      <c r="N1319" s="3">
        <v>10.154589962199262</v>
      </c>
      <c r="O1319" s="4"/>
      <c r="P1319" s="3" t="s">
        <v>23</v>
      </c>
      <c r="Q1319" s="3">
        <f t="shared" si="389"/>
        <v>647032062.11973548</v>
      </c>
      <c r="R1319" s="3">
        <f t="shared" si="388"/>
        <v>11277281.428420013</v>
      </c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>
        <f t="shared" si="379"/>
        <v>658309343.54815555</v>
      </c>
      <c r="AD1319">
        <f t="shared" si="380"/>
        <v>0.9828693280158568</v>
      </c>
    </row>
    <row r="1320" spans="1:30" x14ac:dyDescent="0.45">
      <c r="A1320" s="3" t="s">
        <v>24</v>
      </c>
      <c r="B1320">
        <v>131033738</v>
      </c>
      <c r="C1320">
        <v>2667267</v>
      </c>
      <c r="F1320" s="3"/>
      <c r="G1320" s="3"/>
      <c r="H1320" s="3"/>
      <c r="I1320" s="3"/>
      <c r="J1320" s="3"/>
      <c r="K1320" s="3"/>
      <c r="L1320" s="3"/>
      <c r="M1320" s="3"/>
      <c r="N1320" s="3">
        <v>2.4585723137428261</v>
      </c>
      <c r="O1320" s="4"/>
      <c r="P1320" s="3" t="s">
        <v>24</v>
      </c>
      <c r="Q1320" s="3">
        <f t="shared" si="389"/>
        <v>322155920.41303128</v>
      </c>
      <c r="R1320" s="3">
        <f t="shared" si="388"/>
        <v>6557668.7995598866</v>
      </c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>
        <f t="shared" si="379"/>
        <v>328713589.21259117</v>
      </c>
      <c r="AD1320">
        <f t="shared" si="380"/>
        <v>0.9800505089696222</v>
      </c>
    </row>
    <row r="1321" spans="1:30" x14ac:dyDescent="0.45">
      <c r="A1321" s="3" t="s">
        <v>25</v>
      </c>
      <c r="B1321">
        <v>88314946</v>
      </c>
      <c r="C1321">
        <v>2086982</v>
      </c>
      <c r="F1321" s="3"/>
      <c r="G1321" s="3"/>
      <c r="H1321" s="3"/>
      <c r="I1321" s="3"/>
      <c r="J1321" s="3"/>
      <c r="K1321" s="3"/>
      <c r="L1321" s="3"/>
      <c r="M1321" s="3"/>
      <c r="N1321" s="3">
        <v>5.7441821194253215</v>
      </c>
      <c r="O1321" s="4"/>
      <c r="P1321" s="3" t="s">
        <v>25</v>
      </c>
      <c r="Q1321" s="3">
        <f t="shared" si="389"/>
        <v>507297133.69121283</v>
      </c>
      <c r="R1321" s="3">
        <f t="shared" si="388"/>
        <v>11988004.687962497</v>
      </c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>
        <f t="shared" si="379"/>
        <v>519285138.37917531</v>
      </c>
      <c r="AD1321">
        <f t="shared" si="380"/>
        <v>0.9769144082856287</v>
      </c>
    </row>
    <row r="1322" spans="1:30" ht="15.75" x14ac:dyDescent="0.5">
      <c r="A1322" s="1" t="s">
        <v>26</v>
      </c>
      <c r="B1322" s="3">
        <f t="shared" ref="B1322:M1322" si="390">AVERAGE(B1312:B1316)</f>
        <v>99455986.599999994</v>
      </c>
      <c r="C1322" s="3">
        <f t="shared" si="390"/>
        <v>3931195</v>
      </c>
      <c r="D1322" s="3" t="e">
        <f t="shared" si="390"/>
        <v>#DIV/0!</v>
      </c>
      <c r="E1322" s="3" t="e">
        <f t="shared" si="390"/>
        <v>#DIV/0!</v>
      </c>
      <c r="F1322" s="3" t="e">
        <f t="shared" si="390"/>
        <v>#DIV/0!</v>
      </c>
      <c r="G1322" s="3" t="e">
        <f t="shared" si="390"/>
        <v>#DIV/0!</v>
      </c>
      <c r="H1322" s="3" t="e">
        <f t="shared" si="390"/>
        <v>#DIV/0!</v>
      </c>
      <c r="I1322" s="3" t="e">
        <f t="shared" si="390"/>
        <v>#DIV/0!</v>
      </c>
      <c r="J1322" s="3" t="e">
        <f t="shared" si="390"/>
        <v>#DIV/0!</v>
      </c>
      <c r="K1322" s="3" t="e">
        <f t="shared" si="390"/>
        <v>#DIV/0!</v>
      </c>
      <c r="L1322" s="3" t="e">
        <f t="shared" si="390"/>
        <v>#DIV/0!</v>
      </c>
      <c r="M1322" s="3" t="e">
        <f t="shared" si="390"/>
        <v>#DIV/0!</v>
      </c>
      <c r="N1322" s="3"/>
      <c r="O1322" s="4"/>
      <c r="P1322" s="1" t="s">
        <v>26</v>
      </c>
      <c r="Q1322" s="3">
        <f>AVERAGE(Q1312:Q1316)</f>
        <v>1115464748.9479961</v>
      </c>
      <c r="R1322" s="3">
        <f>AVERAGE(R1312:R1316)</f>
        <v>41729554.989887387</v>
      </c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>
        <f t="shared" si="379"/>
        <v>1157194303.9378836</v>
      </c>
      <c r="AD1322">
        <f t="shared" si="380"/>
        <v>0.96393902489159899</v>
      </c>
    </row>
    <row r="1323" spans="1:30" ht="15.75" x14ac:dyDescent="0.5">
      <c r="A1323" s="1" t="s">
        <v>27</v>
      </c>
      <c r="B1323" s="3">
        <f>AVERAGE(B1317:B1321)</f>
        <v>94971447.400000006</v>
      </c>
      <c r="C1323" s="3">
        <f t="shared" ref="C1323:M1323" si="391">AVERAGE(C1317:C1321)</f>
        <v>1986269.8</v>
      </c>
      <c r="D1323" s="3" t="e">
        <f t="shared" si="391"/>
        <v>#DIV/0!</v>
      </c>
      <c r="E1323" s="3" t="e">
        <f t="shared" si="391"/>
        <v>#DIV/0!</v>
      </c>
      <c r="F1323" s="3" t="e">
        <f t="shared" si="391"/>
        <v>#DIV/0!</v>
      </c>
      <c r="G1323" s="3" t="e">
        <f t="shared" si="391"/>
        <v>#DIV/0!</v>
      </c>
      <c r="H1323" s="3" t="e">
        <f t="shared" si="391"/>
        <v>#DIV/0!</v>
      </c>
      <c r="I1323" s="3" t="e">
        <f t="shared" si="391"/>
        <v>#DIV/0!</v>
      </c>
      <c r="J1323" s="3" t="e">
        <f t="shared" si="391"/>
        <v>#DIV/0!</v>
      </c>
      <c r="K1323" s="3" t="e">
        <f t="shared" si="391"/>
        <v>#DIV/0!</v>
      </c>
      <c r="L1323" s="3" t="e">
        <f t="shared" si="391"/>
        <v>#DIV/0!</v>
      </c>
      <c r="M1323" s="3" t="e">
        <f t="shared" si="391"/>
        <v>#DIV/0!</v>
      </c>
      <c r="N1323" s="3"/>
      <c r="O1323" s="4"/>
      <c r="P1323" s="1" t="s">
        <v>27</v>
      </c>
      <c r="Q1323" s="3">
        <f>AVERAGE(Q1317:Q1321)</f>
        <v>424407279.23812741</v>
      </c>
      <c r="R1323" s="3">
        <f t="shared" ref="R1323" si="392">AVERAGE(R1317:R1321)</f>
        <v>8694997.599870475</v>
      </c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>
        <f t="shared" si="379"/>
        <v>433102276.83799791</v>
      </c>
      <c r="AD1323">
        <f t="shared" si="380"/>
        <v>0.97992391620900465</v>
      </c>
    </row>
    <row r="1324" spans="1:30" ht="15.75" x14ac:dyDescent="0.5">
      <c r="A1324" s="1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6"/>
      <c r="P1324" s="1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>
        <f t="shared" si="379"/>
        <v>0</v>
      </c>
      <c r="AD1324" t="e">
        <f t="shared" si="380"/>
        <v>#DIV/0!</v>
      </c>
    </row>
    <row r="1325" spans="1:30" x14ac:dyDescent="0.4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>
        <f t="shared" si="379"/>
        <v>0</v>
      </c>
      <c r="AD1325" t="e">
        <f t="shared" si="380"/>
        <v>#DIV/0!</v>
      </c>
    </row>
    <row r="1326" spans="1:30" x14ac:dyDescent="0.45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>
        <f t="shared" si="379"/>
        <v>0</v>
      </c>
      <c r="AD1326" t="e">
        <f t="shared" si="380"/>
        <v>#DIV/0!</v>
      </c>
    </row>
    <row r="1327" spans="1:30" ht="15.75" x14ac:dyDescent="0.5">
      <c r="A1327" s="1" t="s">
        <v>0</v>
      </c>
      <c r="B1327" s="2" t="s">
        <v>106</v>
      </c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3"/>
      <c r="N1327" s="3"/>
      <c r="O1327" s="4"/>
      <c r="P1327" s="1" t="s">
        <v>2</v>
      </c>
      <c r="Q1327" s="2" t="str">
        <f>B1327</f>
        <v>Creatinine</v>
      </c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3"/>
      <c r="AC1327">
        <f t="shared" si="379"/>
        <v>0</v>
      </c>
      <c r="AD1327" t="e">
        <f t="shared" si="380"/>
        <v>#VALUE!</v>
      </c>
    </row>
    <row r="1328" spans="1:30" x14ac:dyDescent="0.45">
      <c r="A1328" s="3"/>
      <c r="B1328" s="5" t="s">
        <v>3</v>
      </c>
      <c r="C1328" s="5" t="s">
        <v>4</v>
      </c>
      <c r="D1328" s="5" t="s">
        <v>5</v>
      </c>
      <c r="E1328" s="5" t="s">
        <v>6</v>
      </c>
      <c r="F1328" s="5" t="s">
        <v>7</v>
      </c>
      <c r="G1328" s="5" t="s">
        <v>8</v>
      </c>
      <c r="H1328" s="5" t="s">
        <v>9</v>
      </c>
      <c r="I1328" s="5" t="s">
        <v>10</v>
      </c>
      <c r="J1328" s="5" t="s">
        <v>11</v>
      </c>
      <c r="K1328" s="5" t="s">
        <v>12</v>
      </c>
      <c r="L1328" s="5" t="s">
        <v>13</v>
      </c>
      <c r="M1328" s="5" t="s">
        <v>14</v>
      </c>
      <c r="N1328" s="5" t="s">
        <v>15</v>
      </c>
      <c r="O1328" s="4"/>
      <c r="P1328" s="3"/>
      <c r="Q1328" s="5" t="s">
        <v>3</v>
      </c>
      <c r="R1328" s="5" t="s">
        <v>4</v>
      </c>
      <c r="S1328" s="5" t="s">
        <v>5</v>
      </c>
      <c r="T1328" s="5" t="s">
        <v>6</v>
      </c>
      <c r="U1328" s="5" t="s">
        <v>7</v>
      </c>
      <c r="V1328" s="5" t="s">
        <v>8</v>
      </c>
      <c r="W1328" s="5" t="s">
        <v>9</v>
      </c>
      <c r="X1328" s="5" t="s">
        <v>10</v>
      </c>
      <c r="Y1328" s="5" t="s">
        <v>11</v>
      </c>
      <c r="Z1328" s="5" t="s">
        <v>12</v>
      </c>
      <c r="AA1328" s="5" t="s">
        <v>13</v>
      </c>
      <c r="AB1328" s="5" t="s">
        <v>14</v>
      </c>
      <c r="AC1328">
        <f t="shared" si="379"/>
        <v>0</v>
      </c>
      <c r="AD1328" t="e">
        <f t="shared" si="380"/>
        <v>#VALUE!</v>
      </c>
    </row>
    <row r="1329" spans="1:30" x14ac:dyDescent="0.45">
      <c r="A1329" s="3" t="s">
        <v>16</v>
      </c>
      <c r="B1329">
        <v>2466892</v>
      </c>
      <c r="C1329">
        <v>43266</v>
      </c>
      <c r="G1329" s="3"/>
      <c r="H1329" s="3"/>
      <c r="I1329" s="3"/>
      <c r="J1329" s="3"/>
      <c r="K1329" s="3"/>
      <c r="L1329" s="3"/>
      <c r="M1329" s="3"/>
      <c r="N1329" s="3">
        <v>3.6634621409977131</v>
      </c>
      <c r="O1329" s="4"/>
      <c r="P1329" s="3" t="s">
        <v>16</v>
      </c>
      <c r="Q1329" s="3">
        <f>B1329*$N1329</f>
        <v>9037365.4479301311</v>
      </c>
      <c r="R1329" s="3">
        <f t="shared" ref="R1329:R1338" si="393">C1329*$N1329</f>
        <v>158503.35299240705</v>
      </c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>
        <f t="shared" si="379"/>
        <v>9195868.8009225391</v>
      </c>
      <c r="AD1329">
        <f t="shared" si="380"/>
        <v>0.98276363479908424</v>
      </c>
    </row>
    <row r="1330" spans="1:30" x14ac:dyDescent="0.45">
      <c r="A1330" s="3" t="s">
        <v>17</v>
      </c>
      <c r="B1330">
        <v>15210070</v>
      </c>
      <c r="C1330">
        <v>567016</v>
      </c>
      <c r="E1330">
        <v>51989</v>
      </c>
      <c r="F1330">
        <v>62393</v>
      </c>
      <c r="G1330" s="3"/>
      <c r="H1330" s="3"/>
      <c r="I1330" s="3"/>
      <c r="J1330" s="3"/>
      <c r="K1330" s="3"/>
      <c r="L1330" s="3"/>
      <c r="M1330" s="3"/>
      <c r="N1330" s="3">
        <v>52.663271584675194</v>
      </c>
      <c r="O1330" s="4"/>
      <c r="P1330" s="3" t="s">
        <v>17</v>
      </c>
      <c r="Q1330" s="3">
        <f t="shared" ref="Q1330:Q1338" si="394">B1330*$N1330</f>
        <v>801012047.2319206</v>
      </c>
      <c r="R1330" s="3">
        <f t="shared" si="393"/>
        <v>29860917.600856189</v>
      </c>
      <c r="S1330" s="3"/>
      <c r="T1330" s="3">
        <f t="shared" ref="T1330:U1338" si="395">E1330*$N1330</f>
        <v>2737910.8264156785</v>
      </c>
      <c r="U1330" s="3">
        <f t="shared" si="395"/>
        <v>3285819.5039826394</v>
      </c>
      <c r="V1330" s="3"/>
      <c r="W1330" s="3"/>
      <c r="X1330" s="3"/>
      <c r="Y1330" s="3"/>
      <c r="Z1330" s="3"/>
      <c r="AA1330" s="3"/>
      <c r="AB1330" s="3"/>
      <c r="AC1330">
        <f t="shared" si="379"/>
        <v>836896695.16317511</v>
      </c>
      <c r="AD1330">
        <f t="shared" si="380"/>
        <v>0.95712177125486453</v>
      </c>
    </row>
    <row r="1331" spans="1:30" x14ac:dyDescent="0.45">
      <c r="A1331" s="3" t="s">
        <v>18</v>
      </c>
      <c r="B1331">
        <v>15550689</v>
      </c>
      <c r="C1331">
        <v>725109</v>
      </c>
      <c r="E1331">
        <v>84977</v>
      </c>
      <c r="F1331">
        <v>63594</v>
      </c>
      <c r="G1331" s="3"/>
      <c r="H1331" s="3"/>
      <c r="I1331" s="3"/>
      <c r="J1331" s="3"/>
      <c r="K1331" s="3"/>
      <c r="L1331" s="3"/>
      <c r="M1331" s="3"/>
      <c r="N1331" s="3">
        <v>5.27428246560173</v>
      </c>
      <c r="O1331" s="4"/>
      <c r="P1331" s="3" t="s">
        <v>18</v>
      </c>
      <c r="Q1331" s="3">
        <f t="shared" si="394"/>
        <v>82018726.320725694</v>
      </c>
      <c r="R1331" s="3">
        <f t="shared" si="393"/>
        <v>3824429.6843500049</v>
      </c>
      <c r="S1331" s="3"/>
      <c r="T1331" s="3">
        <f t="shared" si="395"/>
        <v>448192.70107943821</v>
      </c>
      <c r="U1331" s="3">
        <f t="shared" si="395"/>
        <v>335412.71911747643</v>
      </c>
      <c r="V1331" s="3"/>
      <c r="W1331" s="3"/>
      <c r="X1331" s="3"/>
      <c r="Y1331" s="3"/>
      <c r="Z1331" s="3"/>
      <c r="AA1331" s="3"/>
      <c r="AB1331" s="3"/>
      <c r="AC1331">
        <f t="shared" si="379"/>
        <v>86626761.425272614</v>
      </c>
      <c r="AD1331">
        <f t="shared" si="380"/>
        <v>0.94680587120272319</v>
      </c>
    </row>
    <row r="1332" spans="1:30" x14ac:dyDescent="0.45">
      <c r="A1332" s="3" t="s">
        <v>19</v>
      </c>
      <c r="B1332">
        <v>127227845</v>
      </c>
      <c r="C1332">
        <v>4695549</v>
      </c>
      <c r="E1332">
        <v>54930</v>
      </c>
      <c r="F1332">
        <v>218171</v>
      </c>
      <c r="G1332" s="3"/>
      <c r="H1332" s="3"/>
      <c r="I1332" s="3"/>
      <c r="J1332" s="3"/>
      <c r="K1332" s="3"/>
      <c r="L1332" s="3"/>
      <c r="M1332" s="3"/>
      <c r="N1332" s="3">
        <v>1</v>
      </c>
      <c r="O1332" s="4"/>
      <c r="P1332" s="3" t="s">
        <v>19</v>
      </c>
      <c r="Q1332" s="3">
        <f t="shared" si="394"/>
        <v>127227845</v>
      </c>
      <c r="R1332" s="3">
        <f t="shared" si="393"/>
        <v>4695549</v>
      </c>
      <c r="S1332" s="3"/>
      <c r="T1332" s="3">
        <f t="shared" si="395"/>
        <v>54930</v>
      </c>
      <c r="U1332" s="3">
        <f t="shared" si="395"/>
        <v>218171</v>
      </c>
      <c r="V1332" s="3"/>
      <c r="W1332" s="3"/>
      <c r="X1332" s="3"/>
      <c r="Y1332" s="3"/>
      <c r="Z1332" s="3"/>
      <c r="AA1332" s="3"/>
      <c r="AB1332" s="3"/>
      <c r="AC1332">
        <f t="shared" si="379"/>
        <v>132196495</v>
      </c>
      <c r="AD1332">
        <f t="shared" si="380"/>
        <v>0.96241466159900835</v>
      </c>
    </row>
    <row r="1333" spans="1:30" x14ac:dyDescent="0.45">
      <c r="A1333" s="3" t="s">
        <v>20</v>
      </c>
      <c r="B1333">
        <v>34045505</v>
      </c>
      <c r="C1333">
        <v>942782</v>
      </c>
      <c r="E1333">
        <v>38888</v>
      </c>
      <c r="F1333">
        <v>52265</v>
      </c>
      <c r="G1333" s="3"/>
      <c r="H1333" s="3"/>
      <c r="I1333" s="3"/>
      <c r="J1333" s="3"/>
      <c r="K1333" s="3"/>
      <c r="L1333" s="3"/>
      <c r="M1333" s="3"/>
      <c r="N1333" s="3">
        <v>9.4133004498598787</v>
      </c>
      <c r="O1333" s="4"/>
      <c r="P1333" s="3" t="s">
        <v>20</v>
      </c>
      <c r="Q1333" s="3">
        <f t="shared" si="394"/>
        <v>320480567.53220677</v>
      </c>
      <c r="R1333" s="3">
        <f t="shared" si="393"/>
        <v>8874690.2247197963</v>
      </c>
      <c r="S1333" s="3"/>
      <c r="T1333" s="3">
        <f t="shared" si="395"/>
        <v>366064.42789415095</v>
      </c>
      <c r="U1333" s="3">
        <f t="shared" si="395"/>
        <v>491986.14801192656</v>
      </c>
      <c r="V1333" s="3"/>
      <c r="W1333" s="3"/>
      <c r="X1333" s="3"/>
      <c r="Y1333" s="3"/>
      <c r="Z1333" s="3"/>
      <c r="AA1333" s="3"/>
      <c r="AB1333" s="3"/>
      <c r="AC1333">
        <f t="shared" si="379"/>
        <v>330213308.33283269</v>
      </c>
      <c r="AD1333">
        <f t="shared" si="380"/>
        <v>0.97052589779084264</v>
      </c>
    </row>
    <row r="1334" spans="1:30" x14ac:dyDescent="0.45">
      <c r="A1334" s="3" t="s">
        <v>21</v>
      </c>
      <c r="B1334">
        <v>94197065</v>
      </c>
      <c r="C1334">
        <v>2183433</v>
      </c>
      <c r="E1334">
        <v>92091</v>
      </c>
      <c r="F1334">
        <v>75143</v>
      </c>
      <c r="G1334" s="3"/>
      <c r="H1334" s="3"/>
      <c r="I1334" s="3"/>
      <c r="J1334" s="3"/>
      <c r="K1334" s="3"/>
      <c r="L1334" s="3"/>
      <c r="M1334" s="3"/>
      <c r="N1334" s="3">
        <v>3.3537949993383345</v>
      </c>
      <c r="O1334" s="4"/>
      <c r="P1334" s="3" t="s">
        <v>21</v>
      </c>
      <c r="Q1334" s="3">
        <f t="shared" si="394"/>
        <v>315917645.54934806</v>
      </c>
      <c r="R1334" s="3">
        <f t="shared" si="393"/>
        <v>7322786.676790298</v>
      </c>
      <c r="S1334" s="3"/>
      <c r="T1334" s="3">
        <f t="shared" si="395"/>
        <v>308854.33528406656</v>
      </c>
      <c r="U1334" s="3">
        <f t="shared" si="395"/>
        <v>252014.21763528045</v>
      </c>
      <c r="V1334" s="3"/>
      <c r="W1334" s="3"/>
      <c r="X1334" s="3"/>
      <c r="Y1334" s="3"/>
      <c r="Z1334" s="3"/>
      <c r="AA1334" s="3"/>
      <c r="AB1334" s="3"/>
      <c r="AC1334">
        <f t="shared" si="379"/>
        <v>323801300.77905768</v>
      </c>
      <c r="AD1334">
        <f t="shared" si="380"/>
        <v>0.97565279938424665</v>
      </c>
    </row>
    <row r="1335" spans="1:30" x14ac:dyDescent="0.45">
      <c r="A1335" s="3" t="s">
        <v>22</v>
      </c>
      <c r="B1335">
        <v>1206378</v>
      </c>
      <c r="C1335">
        <v>22122</v>
      </c>
      <c r="G1335" s="3"/>
      <c r="H1335" s="3"/>
      <c r="I1335" s="3"/>
      <c r="J1335" s="3"/>
      <c r="K1335" s="3"/>
      <c r="L1335" s="3"/>
      <c r="M1335" s="3"/>
      <c r="N1335" s="3">
        <v>3.7705854651120836</v>
      </c>
      <c r="O1335" s="4"/>
      <c r="P1335" s="3" t="s">
        <v>22</v>
      </c>
      <c r="Q1335" s="3">
        <f t="shared" si="394"/>
        <v>4548751.3522309847</v>
      </c>
      <c r="R1335" s="3">
        <f t="shared" si="393"/>
        <v>83412.891659209519</v>
      </c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>
        <f t="shared" si="379"/>
        <v>4632164.2438901942</v>
      </c>
      <c r="AD1335">
        <f t="shared" si="380"/>
        <v>0.98199267399267398</v>
      </c>
    </row>
    <row r="1336" spans="1:30" x14ac:dyDescent="0.45">
      <c r="A1336" s="3" t="s">
        <v>23</v>
      </c>
      <c r="B1336">
        <v>33795497</v>
      </c>
      <c r="C1336">
        <v>289845</v>
      </c>
      <c r="E1336">
        <v>59504</v>
      </c>
      <c r="F1336">
        <v>13598</v>
      </c>
      <c r="G1336" s="3"/>
      <c r="H1336" s="3"/>
      <c r="I1336" s="3"/>
      <c r="J1336" s="3"/>
      <c r="K1336" s="3"/>
      <c r="L1336" s="3"/>
      <c r="M1336" s="3"/>
      <c r="N1336" s="3">
        <v>10.154589962199262</v>
      </c>
      <c r="O1336" s="4"/>
      <c r="P1336" s="3" t="s">
        <v>23</v>
      </c>
      <c r="Q1336" s="3">
        <f t="shared" si="394"/>
        <v>343179414.60373527</v>
      </c>
      <c r="R1336" s="3">
        <f t="shared" si="393"/>
        <v>2943257.1275936454</v>
      </c>
      <c r="S1336" s="3"/>
      <c r="T1336" s="3">
        <f t="shared" si="395"/>
        <v>604238.72111070494</v>
      </c>
      <c r="U1336" s="3">
        <f t="shared" si="395"/>
        <v>138082.11430598557</v>
      </c>
      <c r="V1336" s="3"/>
      <c r="W1336" s="3"/>
      <c r="X1336" s="3"/>
      <c r="Y1336" s="3"/>
      <c r="Z1336" s="3"/>
      <c r="AA1336" s="3"/>
      <c r="AB1336" s="3"/>
      <c r="AC1336">
        <f t="shared" si="379"/>
        <v>346864992.56674558</v>
      </c>
      <c r="AD1336">
        <f t="shared" si="380"/>
        <v>0.98937460383148612</v>
      </c>
    </row>
    <row r="1337" spans="1:30" x14ac:dyDescent="0.45">
      <c r="A1337" s="3" t="s">
        <v>24</v>
      </c>
      <c r="B1337">
        <v>186999710</v>
      </c>
      <c r="C1337">
        <v>6333898</v>
      </c>
      <c r="E1337">
        <v>59189</v>
      </c>
      <c r="F1337">
        <v>15459</v>
      </c>
      <c r="G1337" s="3"/>
      <c r="H1337" s="3"/>
      <c r="I1337" s="3"/>
      <c r="J1337" s="3"/>
      <c r="K1337" s="3"/>
      <c r="L1337" s="3"/>
      <c r="M1337" s="3"/>
      <c r="N1337" s="3">
        <v>2.4585723137428261</v>
      </c>
      <c r="O1337" s="4"/>
      <c r="P1337" s="3" t="s">
        <v>24</v>
      </c>
      <c r="Q1337" s="3">
        <f t="shared" si="394"/>
        <v>459752309.68393749</v>
      </c>
      <c r="R1337" s="3">
        <f t="shared" si="393"/>
        <v>15572346.260871058</v>
      </c>
      <c r="S1337" s="3"/>
      <c r="T1337" s="3">
        <f t="shared" si="395"/>
        <v>145520.43667812413</v>
      </c>
      <c r="U1337" s="3">
        <f t="shared" si="395"/>
        <v>38007.06939815035</v>
      </c>
      <c r="V1337" s="3"/>
      <c r="W1337" s="3"/>
      <c r="X1337" s="3"/>
      <c r="Y1337" s="3"/>
      <c r="Z1337" s="3"/>
      <c r="AA1337" s="3"/>
      <c r="AB1337" s="3"/>
      <c r="AC1337">
        <f t="shared" si="379"/>
        <v>475508183.45088482</v>
      </c>
      <c r="AD1337">
        <f t="shared" si="380"/>
        <v>0.96686518904342944</v>
      </c>
    </row>
    <row r="1338" spans="1:30" x14ac:dyDescent="0.45">
      <c r="A1338" s="3" t="s">
        <v>25</v>
      </c>
      <c r="B1338">
        <v>18382557</v>
      </c>
      <c r="C1338">
        <v>383206</v>
      </c>
      <c r="E1338">
        <v>52771</v>
      </c>
      <c r="F1338">
        <v>18396</v>
      </c>
      <c r="G1338" s="3"/>
      <c r="H1338" s="3"/>
      <c r="I1338" s="3"/>
      <c r="J1338" s="3"/>
      <c r="K1338" s="3"/>
      <c r="L1338" s="3"/>
      <c r="M1338" s="3"/>
      <c r="N1338" s="3">
        <v>5.7441821194253215</v>
      </c>
      <c r="O1338" s="4"/>
      <c r="P1338" s="3" t="s">
        <v>25</v>
      </c>
      <c r="Q1338" s="3">
        <f t="shared" si="394"/>
        <v>105592755.22871678</v>
      </c>
      <c r="R1338" s="3">
        <f t="shared" si="393"/>
        <v>2201205.0532564996</v>
      </c>
      <c r="S1338" s="3"/>
      <c r="T1338" s="3">
        <f t="shared" si="395"/>
        <v>303126.23462419363</v>
      </c>
      <c r="U1338" s="3">
        <f t="shared" si="395"/>
        <v>105669.97426894821</v>
      </c>
      <c r="V1338" s="3"/>
      <c r="W1338" s="3"/>
      <c r="X1338" s="3"/>
      <c r="Y1338" s="3"/>
      <c r="Z1338" s="3"/>
      <c r="AA1338" s="3"/>
      <c r="AB1338" s="3"/>
      <c r="AC1338">
        <f t="shared" si="379"/>
        <v>108202756.49086641</v>
      </c>
      <c r="AD1338">
        <f t="shared" si="380"/>
        <v>0.97587860654575886</v>
      </c>
    </row>
    <row r="1339" spans="1:30" ht="15.75" x14ac:dyDescent="0.5">
      <c r="A1339" s="1" t="s">
        <v>26</v>
      </c>
      <c r="B1339" s="3">
        <f t="shared" ref="B1339:M1339" si="396">AVERAGE(B1329:B1333)</f>
        <v>38900200.200000003</v>
      </c>
      <c r="C1339" s="3">
        <f t="shared" si="396"/>
        <v>1394744.4</v>
      </c>
      <c r="D1339" s="3" t="e">
        <f t="shared" si="396"/>
        <v>#DIV/0!</v>
      </c>
      <c r="E1339" s="3">
        <f t="shared" si="396"/>
        <v>57696</v>
      </c>
      <c r="F1339" s="3">
        <f t="shared" si="396"/>
        <v>99105.75</v>
      </c>
      <c r="G1339" s="3" t="e">
        <f t="shared" si="396"/>
        <v>#DIV/0!</v>
      </c>
      <c r="H1339" s="3" t="e">
        <f t="shared" si="396"/>
        <v>#DIV/0!</v>
      </c>
      <c r="I1339" s="3" t="e">
        <f t="shared" si="396"/>
        <v>#DIV/0!</v>
      </c>
      <c r="J1339" s="3" t="e">
        <f t="shared" si="396"/>
        <v>#DIV/0!</v>
      </c>
      <c r="K1339" s="3" t="e">
        <f t="shared" si="396"/>
        <v>#DIV/0!</v>
      </c>
      <c r="L1339" s="3" t="e">
        <f t="shared" si="396"/>
        <v>#DIV/0!</v>
      </c>
      <c r="M1339" s="3" t="e">
        <f t="shared" si="396"/>
        <v>#DIV/0!</v>
      </c>
      <c r="N1339" s="3"/>
      <c r="O1339" s="4"/>
      <c r="P1339" s="1" t="s">
        <v>26</v>
      </c>
      <c r="Q1339" s="3">
        <f>AVERAGE(Q1329:Q1333)</f>
        <v>267955310.30655661</v>
      </c>
      <c r="R1339" s="3">
        <f>AVERAGE(R1329:R1333)</f>
        <v>9482817.9725836776</v>
      </c>
      <c r="S1339" s="3"/>
      <c r="T1339" s="3">
        <f>AVERAGE(T1329:T1333)</f>
        <v>901774.48884731694</v>
      </c>
      <c r="U1339" s="3">
        <f>AVERAGE(U1329:U1333)</f>
        <v>1082847.3427780108</v>
      </c>
      <c r="V1339" s="3"/>
      <c r="W1339" s="3"/>
      <c r="X1339" s="3"/>
      <c r="Y1339" s="3"/>
      <c r="Z1339" s="3"/>
      <c r="AA1339" s="3"/>
      <c r="AB1339" s="3"/>
      <c r="AC1339">
        <f t="shared" si="379"/>
        <v>279422750.11076564</v>
      </c>
      <c r="AD1339">
        <f t="shared" si="380"/>
        <v>0.95896025001663887</v>
      </c>
    </row>
    <row r="1340" spans="1:30" ht="15.75" x14ac:dyDescent="0.5">
      <c r="A1340" s="1" t="s">
        <v>27</v>
      </c>
      <c r="B1340" s="3">
        <f>AVERAGE(B1334:B1338)</f>
        <v>66916241.399999999</v>
      </c>
      <c r="C1340" s="3">
        <f t="shared" ref="C1340:M1340" si="397">AVERAGE(C1334:C1338)</f>
        <v>1842500.8</v>
      </c>
      <c r="D1340" s="3" t="e">
        <f t="shared" si="397"/>
        <v>#DIV/0!</v>
      </c>
      <c r="E1340" s="3">
        <f t="shared" si="397"/>
        <v>65888.75</v>
      </c>
      <c r="F1340" s="3">
        <f t="shared" si="397"/>
        <v>30649</v>
      </c>
      <c r="G1340" s="3" t="e">
        <f t="shared" si="397"/>
        <v>#DIV/0!</v>
      </c>
      <c r="H1340" s="3" t="e">
        <f t="shared" si="397"/>
        <v>#DIV/0!</v>
      </c>
      <c r="I1340" s="3" t="e">
        <f t="shared" si="397"/>
        <v>#DIV/0!</v>
      </c>
      <c r="J1340" s="3" t="e">
        <f t="shared" si="397"/>
        <v>#DIV/0!</v>
      </c>
      <c r="K1340" s="3" t="e">
        <f t="shared" si="397"/>
        <v>#DIV/0!</v>
      </c>
      <c r="L1340" s="3" t="e">
        <f t="shared" si="397"/>
        <v>#DIV/0!</v>
      </c>
      <c r="M1340" s="3" t="e">
        <f t="shared" si="397"/>
        <v>#DIV/0!</v>
      </c>
      <c r="N1340" s="3"/>
      <c r="O1340" s="4"/>
      <c r="P1340" s="1" t="s">
        <v>27</v>
      </c>
      <c r="Q1340" s="3">
        <f>AVERAGE(Q1334:Q1338)</f>
        <v>245798175.28359374</v>
      </c>
      <c r="R1340" s="3">
        <f t="shared" ref="R1340:U1340" si="398">AVERAGE(R1334:R1338)</f>
        <v>5624601.6020341422</v>
      </c>
      <c r="S1340" s="3"/>
      <c r="T1340" s="3">
        <f t="shared" si="398"/>
        <v>340434.93192427233</v>
      </c>
      <c r="U1340" s="3">
        <f t="shared" si="398"/>
        <v>133443.34390209115</v>
      </c>
      <c r="V1340" s="3"/>
      <c r="W1340" s="3"/>
      <c r="X1340" s="3"/>
      <c r="Y1340" s="3"/>
      <c r="Z1340" s="3"/>
      <c r="AA1340" s="3"/>
      <c r="AB1340" s="3"/>
      <c r="AC1340">
        <f t="shared" si="379"/>
        <v>251896655.16145426</v>
      </c>
      <c r="AD1340">
        <f t="shared" si="380"/>
        <v>0.97578975443738358</v>
      </c>
    </row>
    <row r="1341" spans="1:30" ht="15.75" x14ac:dyDescent="0.5">
      <c r="A1341" s="1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6"/>
      <c r="P1341" s="1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>
        <f t="shared" si="379"/>
        <v>0</v>
      </c>
      <c r="AD1341" t="e">
        <f t="shared" si="380"/>
        <v>#DIV/0!</v>
      </c>
    </row>
    <row r="1342" spans="1:30" x14ac:dyDescent="0.45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>
        <f t="shared" si="379"/>
        <v>0</v>
      </c>
      <c r="AD1342" t="e">
        <f t="shared" si="380"/>
        <v>#DIV/0!</v>
      </c>
    </row>
    <row r="1343" spans="1:30" x14ac:dyDescent="0.45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>
        <f t="shared" si="379"/>
        <v>0</v>
      </c>
      <c r="AD1343" t="e">
        <f t="shared" si="380"/>
        <v>#DIV/0!</v>
      </c>
    </row>
    <row r="1344" spans="1:30" ht="15.75" x14ac:dyDescent="0.5">
      <c r="A1344" s="1" t="s">
        <v>0</v>
      </c>
      <c r="B1344" s="2" t="s">
        <v>107</v>
      </c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3"/>
      <c r="N1344" s="3"/>
      <c r="O1344" s="4"/>
      <c r="P1344" s="1" t="s">
        <v>2</v>
      </c>
      <c r="Q1344" s="2" t="str">
        <f>B1344</f>
        <v>Crotonic acid</v>
      </c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3"/>
      <c r="AC1344">
        <f t="shared" si="379"/>
        <v>0</v>
      </c>
      <c r="AD1344" t="e">
        <f t="shared" si="380"/>
        <v>#VALUE!</v>
      </c>
    </row>
    <row r="1345" spans="1:30" x14ac:dyDescent="0.45">
      <c r="A1345" s="3"/>
      <c r="B1345" s="5" t="s">
        <v>3</v>
      </c>
      <c r="C1345" s="5" t="s">
        <v>4</v>
      </c>
      <c r="D1345" s="5" t="s">
        <v>5</v>
      </c>
      <c r="E1345" s="5" t="s">
        <v>6</v>
      </c>
      <c r="F1345" s="5" t="s">
        <v>7</v>
      </c>
      <c r="G1345" s="5" t="s">
        <v>8</v>
      </c>
      <c r="H1345" s="5" t="s">
        <v>9</v>
      </c>
      <c r="I1345" s="5" t="s">
        <v>10</v>
      </c>
      <c r="J1345" s="5" t="s">
        <v>11</v>
      </c>
      <c r="K1345" s="5" t="s">
        <v>12</v>
      </c>
      <c r="L1345" s="5" t="s">
        <v>13</v>
      </c>
      <c r="M1345" s="5" t="s">
        <v>14</v>
      </c>
      <c r="N1345" s="5" t="s">
        <v>15</v>
      </c>
      <c r="O1345" s="4"/>
      <c r="P1345" s="3"/>
      <c r="Q1345" s="5" t="s">
        <v>3</v>
      </c>
      <c r="R1345" s="5" t="s">
        <v>4</v>
      </c>
      <c r="S1345" s="5" t="s">
        <v>5</v>
      </c>
      <c r="T1345" s="5" t="s">
        <v>6</v>
      </c>
      <c r="U1345" s="5" t="s">
        <v>7</v>
      </c>
      <c r="V1345" s="5" t="s">
        <v>8</v>
      </c>
      <c r="W1345" s="5" t="s">
        <v>9</v>
      </c>
      <c r="X1345" s="5" t="s">
        <v>10</v>
      </c>
      <c r="Y1345" s="5" t="s">
        <v>11</v>
      </c>
      <c r="Z1345" s="5" t="s">
        <v>12</v>
      </c>
      <c r="AA1345" s="5" t="s">
        <v>13</v>
      </c>
      <c r="AB1345" s="5" t="s">
        <v>14</v>
      </c>
      <c r="AC1345">
        <f t="shared" si="379"/>
        <v>0</v>
      </c>
      <c r="AD1345" t="e">
        <f t="shared" si="380"/>
        <v>#VALUE!</v>
      </c>
    </row>
    <row r="1346" spans="1:30" x14ac:dyDescent="0.45">
      <c r="A1346" s="3" t="s">
        <v>16</v>
      </c>
      <c r="B1346">
        <v>120506</v>
      </c>
      <c r="F1346" s="3"/>
      <c r="G1346" s="3"/>
      <c r="H1346" s="3"/>
      <c r="I1346" s="3"/>
      <c r="J1346" s="3"/>
      <c r="K1346" s="3"/>
      <c r="L1346" s="3"/>
      <c r="M1346" s="3"/>
      <c r="N1346" s="3">
        <v>3.6634621409977131</v>
      </c>
      <c r="O1346" s="4"/>
      <c r="P1346" s="3" t="s">
        <v>16</v>
      </c>
      <c r="Q1346" s="3">
        <f>B1346*$N1346</f>
        <v>441469.16876307043</v>
      </c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>
        <f t="shared" si="379"/>
        <v>441469.16876307043</v>
      </c>
      <c r="AD1346">
        <f t="shared" si="380"/>
        <v>1</v>
      </c>
    </row>
    <row r="1347" spans="1:30" x14ac:dyDescent="0.45">
      <c r="A1347" s="3" t="s">
        <v>17</v>
      </c>
      <c r="B1347">
        <v>1673349</v>
      </c>
      <c r="F1347" s="3"/>
      <c r="G1347" s="3"/>
      <c r="H1347" s="3"/>
      <c r="I1347" s="3"/>
      <c r="J1347" s="3"/>
      <c r="K1347" s="3"/>
      <c r="L1347" s="3"/>
      <c r="M1347" s="3"/>
      <c r="N1347" s="3">
        <v>52.663271584675194</v>
      </c>
      <c r="O1347" s="4"/>
      <c r="P1347" s="3" t="s">
        <v>17</v>
      </c>
      <c r="Q1347" s="3">
        <f t="shared" ref="Q1347:R1355" si="399">B1347*$N1347</f>
        <v>88124032.842944652</v>
      </c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>
        <f t="shared" si="379"/>
        <v>88124032.842944652</v>
      </c>
      <c r="AD1347">
        <f t="shared" si="380"/>
        <v>1</v>
      </c>
    </row>
    <row r="1348" spans="1:30" x14ac:dyDescent="0.45">
      <c r="A1348" s="3" t="s">
        <v>18</v>
      </c>
      <c r="B1348">
        <v>2556673</v>
      </c>
      <c r="F1348" s="3"/>
      <c r="G1348" s="3"/>
      <c r="H1348" s="3"/>
      <c r="I1348" s="3"/>
      <c r="J1348" s="3"/>
      <c r="K1348" s="3"/>
      <c r="L1348" s="3"/>
      <c r="M1348" s="3"/>
      <c r="N1348" s="3">
        <v>5.27428246560173</v>
      </c>
      <c r="O1348" s="4"/>
      <c r="P1348" s="3" t="s">
        <v>18</v>
      </c>
      <c r="Q1348" s="3">
        <f t="shared" si="399"/>
        <v>13484615.574177371</v>
      </c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>
        <f t="shared" ref="AC1348:AC1411" si="400">SUM(Q1348:AB1348)</f>
        <v>13484615.574177371</v>
      </c>
      <c r="AD1348">
        <f t="shared" ref="AD1348:AD1411" si="401">Q1348/AC1348</f>
        <v>1</v>
      </c>
    </row>
    <row r="1349" spans="1:30" x14ac:dyDescent="0.45">
      <c r="A1349" s="3" t="s">
        <v>19</v>
      </c>
      <c r="B1349">
        <v>4957109</v>
      </c>
      <c r="C1349">
        <v>14488</v>
      </c>
      <c r="F1349" s="3"/>
      <c r="G1349" s="3"/>
      <c r="H1349" s="3"/>
      <c r="I1349" s="3"/>
      <c r="J1349" s="3"/>
      <c r="K1349" s="3"/>
      <c r="L1349" s="3"/>
      <c r="M1349" s="3"/>
      <c r="N1349" s="3">
        <v>1</v>
      </c>
      <c r="O1349" s="4"/>
      <c r="P1349" s="3" t="s">
        <v>19</v>
      </c>
      <c r="Q1349" s="3">
        <f t="shared" si="399"/>
        <v>4957109</v>
      </c>
      <c r="R1349" s="3">
        <f t="shared" si="399"/>
        <v>14488</v>
      </c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>
        <f t="shared" si="400"/>
        <v>4971597</v>
      </c>
      <c r="AD1349">
        <f t="shared" si="401"/>
        <v>0.99708584585596938</v>
      </c>
    </row>
    <row r="1350" spans="1:30" x14ac:dyDescent="0.45">
      <c r="A1350" s="3" t="s">
        <v>20</v>
      </c>
      <c r="B1350">
        <v>1835129</v>
      </c>
      <c r="F1350" s="3"/>
      <c r="G1350" s="3"/>
      <c r="H1350" s="3"/>
      <c r="I1350" s="3"/>
      <c r="J1350" s="3"/>
      <c r="K1350" s="3"/>
      <c r="L1350" s="3"/>
      <c r="M1350" s="3"/>
      <c r="N1350" s="3">
        <v>9.4133004498598787</v>
      </c>
      <c r="O1350" s="4"/>
      <c r="P1350" s="3" t="s">
        <v>20</v>
      </c>
      <c r="Q1350" s="3">
        <f t="shared" si="399"/>
        <v>17274620.641250908</v>
      </c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>
        <f t="shared" si="400"/>
        <v>17274620.641250908</v>
      </c>
      <c r="AD1350">
        <f t="shared" si="401"/>
        <v>1</v>
      </c>
    </row>
    <row r="1351" spans="1:30" x14ac:dyDescent="0.45">
      <c r="A1351" s="3" t="s">
        <v>21</v>
      </c>
      <c r="B1351">
        <v>1985682</v>
      </c>
      <c r="F1351" s="3"/>
      <c r="G1351" s="3"/>
      <c r="H1351" s="3"/>
      <c r="I1351" s="3"/>
      <c r="J1351" s="3"/>
      <c r="K1351" s="3"/>
      <c r="L1351" s="3"/>
      <c r="M1351" s="3"/>
      <c r="N1351" s="3">
        <v>3.3537949993383345</v>
      </c>
      <c r="O1351" s="4"/>
      <c r="P1351" s="3" t="s">
        <v>21</v>
      </c>
      <c r="Q1351" s="3">
        <f t="shared" si="399"/>
        <v>6659570.3618761422</v>
      </c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>
        <f t="shared" si="400"/>
        <v>6659570.3618761422</v>
      </c>
      <c r="AD1351">
        <f t="shared" si="401"/>
        <v>1</v>
      </c>
    </row>
    <row r="1352" spans="1:30" x14ac:dyDescent="0.45">
      <c r="A1352" s="3" t="s">
        <v>22</v>
      </c>
      <c r="B1352">
        <v>18510</v>
      </c>
      <c r="F1352" s="3"/>
      <c r="G1352" s="3"/>
      <c r="H1352" s="3"/>
      <c r="I1352" s="3"/>
      <c r="J1352" s="3"/>
      <c r="K1352" s="3"/>
      <c r="L1352" s="3"/>
      <c r="M1352" s="3"/>
      <c r="N1352" s="3">
        <v>3.7705854651120836</v>
      </c>
      <c r="O1352" s="4"/>
      <c r="P1352" s="3" t="s">
        <v>22</v>
      </c>
      <c r="Q1352" s="3">
        <f t="shared" si="399"/>
        <v>69793.536959224672</v>
      </c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>
        <f t="shared" si="400"/>
        <v>69793.536959224672</v>
      </c>
      <c r="AD1352">
        <f t="shared" si="401"/>
        <v>1</v>
      </c>
    </row>
    <row r="1353" spans="1:30" x14ac:dyDescent="0.45">
      <c r="A1353" s="3" t="s">
        <v>23</v>
      </c>
      <c r="B1353">
        <v>610112</v>
      </c>
      <c r="F1353" s="3"/>
      <c r="G1353" s="3"/>
      <c r="H1353" s="3"/>
      <c r="I1353" s="3"/>
      <c r="J1353" s="3"/>
      <c r="K1353" s="3"/>
      <c r="L1353" s="3"/>
      <c r="M1353" s="3"/>
      <c r="N1353" s="3">
        <v>10.154589962199262</v>
      </c>
      <c r="O1353" s="4"/>
      <c r="P1353" s="3" t="s">
        <v>23</v>
      </c>
      <c r="Q1353" s="3">
        <f t="shared" si="399"/>
        <v>6195437.1910173167</v>
      </c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>
        <f t="shared" si="400"/>
        <v>6195437.1910173167</v>
      </c>
      <c r="AD1353">
        <f t="shared" si="401"/>
        <v>1</v>
      </c>
    </row>
    <row r="1354" spans="1:30" x14ac:dyDescent="0.45">
      <c r="A1354" s="3" t="s">
        <v>24</v>
      </c>
      <c r="B1354">
        <v>1541334</v>
      </c>
      <c r="F1354" s="3"/>
      <c r="G1354" s="3"/>
      <c r="H1354" s="3"/>
      <c r="I1354" s="3"/>
      <c r="J1354" s="3"/>
      <c r="K1354" s="3"/>
      <c r="L1354" s="3"/>
      <c r="M1354" s="3"/>
      <c r="N1354" s="3">
        <v>2.4585723137428261</v>
      </c>
      <c r="O1354" s="4"/>
      <c r="P1354" s="3" t="s">
        <v>24</v>
      </c>
      <c r="Q1354" s="3">
        <f t="shared" si="399"/>
        <v>3789481.0986304851</v>
      </c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>
        <f t="shared" si="400"/>
        <v>3789481.0986304851</v>
      </c>
      <c r="AD1354">
        <f t="shared" si="401"/>
        <v>1</v>
      </c>
    </row>
    <row r="1355" spans="1:30" x14ac:dyDescent="0.45">
      <c r="A1355" s="3" t="s">
        <v>25</v>
      </c>
      <c r="B1355">
        <v>1031190</v>
      </c>
      <c r="F1355" s="3"/>
      <c r="G1355" s="3"/>
      <c r="H1355" s="3"/>
      <c r="I1355" s="3"/>
      <c r="J1355" s="3"/>
      <c r="K1355" s="3"/>
      <c r="L1355" s="3"/>
      <c r="M1355" s="3"/>
      <c r="N1355" s="3">
        <v>5.7441821194253215</v>
      </c>
      <c r="O1355" s="4"/>
      <c r="P1355" s="3" t="s">
        <v>25</v>
      </c>
      <c r="Q1355" s="3">
        <f t="shared" si="399"/>
        <v>5923343.1597301969</v>
      </c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>
        <f t="shared" si="400"/>
        <v>5923343.1597301969</v>
      </c>
      <c r="AD1355">
        <f t="shared" si="401"/>
        <v>1</v>
      </c>
    </row>
    <row r="1356" spans="1:30" ht="15.75" x14ac:dyDescent="0.5">
      <c r="A1356" s="1" t="s">
        <v>26</v>
      </c>
      <c r="B1356" s="3">
        <f t="shared" ref="B1356:M1356" si="402">AVERAGE(B1346:B1350)</f>
        <v>2228553.2000000002</v>
      </c>
      <c r="C1356" s="3">
        <f t="shared" si="402"/>
        <v>14488</v>
      </c>
      <c r="D1356" s="3" t="e">
        <f t="shared" si="402"/>
        <v>#DIV/0!</v>
      </c>
      <c r="E1356" s="3" t="e">
        <f t="shared" si="402"/>
        <v>#DIV/0!</v>
      </c>
      <c r="F1356" s="3" t="e">
        <f t="shared" si="402"/>
        <v>#DIV/0!</v>
      </c>
      <c r="G1356" s="3" t="e">
        <f t="shared" si="402"/>
        <v>#DIV/0!</v>
      </c>
      <c r="H1356" s="3" t="e">
        <f t="shared" si="402"/>
        <v>#DIV/0!</v>
      </c>
      <c r="I1356" s="3" t="e">
        <f t="shared" si="402"/>
        <v>#DIV/0!</v>
      </c>
      <c r="J1356" s="3" t="e">
        <f t="shared" si="402"/>
        <v>#DIV/0!</v>
      </c>
      <c r="K1356" s="3" t="e">
        <f t="shared" si="402"/>
        <v>#DIV/0!</v>
      </c>
      <c r="L1356" s="3" t="e">
        <f t="shared" si="402"/>
        <v>#DIV/0!</v>
      </c>
      <c r="M1356" s="3" t="e">
        <f t="shared" si="402"/>
        <v>#DIV/0!</v>
      </c>
      <c r="N1356" s="3"/>
      <c r="O1356" s="4"/>
      <c r="P1356" s="1" t="s">
        <v>26</v>
      </c>
      <c r="Q1356" s="3">
        <f>AVERAGE(Q1346:Q1350)</f>
        <v>24856369.445427202</v>
      </c>
      <c r="R1356" s="3">
        <f>AVERAGE(R1346:R1350)</f>
        <v>14488</v>
      </c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>
        <f t="shared" si="400"/>
        <v>24870857.445427202</v>
      </c>
      <c r="AD1356">
        <f t="shared" si="401"/>
        <v>0.99941747082778343</v>
      </c>
    </row>
    <row r="1357" spans="1:30" ht="15.75" x14ac:dyDescent="0.5">
      <c r="A1357" s="1" t="s">
        <v>27</v>
      </c>
      <c r="B1357" s="3">
        <f>AVERAGE(B1351:B1355)</f>
        <v>1037365.6</v>
      </c>
      <c r="C1357" s="3" t="e">
        <f t="shared" ref="C1357:M1357" si="403">AVERAGE(C1351:C1355)</f>
        <v>#DIV/0!</v>
      </c>
      <c r="D1357" s="3" t="e">
        <f t="shared" si="403"/>
        <v>#DIV/0!</v>
      </c>
      <c r="E1357" s="3" t="e">
        <f t="shared" si="403"/>
        <v>#DIV/0!</v>
      </c>
      <c r="F1357" s="3" t="e">
        <f t="shared" si="403"/>
        <v>#DIV/0!</v>
      </c>
      <c r="G1357" s="3" t="e">
        <f t="shared" si="403"/>
        <v>#DIV/0!</v>
      </c>
      <c r="H1357" s="3" t="e">
        <f t="shared" si="403"/>
        <v>#DIV/0!</v>
      </c>
      <c r="I1357" s="3" t="e">
        <f t="shared" si="403"/>
        <v>#DIV/0!</v>
      </c>
      <c r="J1357" s="3" t="e">
        <f t="shared" si="403"/>
        <v>#DIV/0!</v>
      </c>
      <c r="K1357" s="3" t="e">
        <f t="shared" si="403"/>
        <v>#DIV/0!</v>
      </c>
      <c r="L1357" s="3" t="e">
        <f t="shared" si="403"/>
        <v>#DIV/0!</v>
      </c>
      <c r="M1357" s="3" t="e">
        <f t="shared" si="403"/>
        <v>#DIV/0!</v>
      </c>
      <c r="N1357" s="3"/>
      <c r="O1357" s="4"/>
      <c r="P1357" s="1" t="s">
        <v>27</v>
      </c>
      <c r="Q1357" s="3">
        <f>AVERAGE(Q1351:Q1355)</f>
        <v>4527525.0696426723</v>
      </c>
      <c r="R1357" s="3" t="e">
        <f t="shared" ref="R1357" si="404">AVERAGE(R1351:R1355)</f>
        <v>#DIV/0!</v>
      </c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t="e">
        <f t="shared" si="400"/>
        <v>#DIV/0!</v>
      </c>
      <c r="AD1357" t="e">
        <f t="shared" si="401"/>
        <v>#DIV/0!</v>
      </c>
    </row>
    <row r="1358" spans="1:30" ht="15.75" x14ac:dyDescent="0.5">
      <c r="A1358" s="1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6"/>
      <c r="P1358" s="1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>
        <f t="shared" si="400"/>
        <v>0</v>
      </c>
      <c r="AD1358" t="e">
        <f t="shared" si="401"/>
        <v>#DIV/0!</v>
      </c>
    </row>
    <row r="1359" spans="1:30" x14ac:dyDescent="0.45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>
        <f t="shared" si="400"/>
        <v>0</v>
      </c>
      <c r="AD1359" t="e">
        <f t="shared" si="401"/>
        <v>#DIV/0!</v>
      </c>
    </row>
    <row r="1360" spans="1:30" x14ac:dyDescent="0.45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>
        <f t="shared" si="400"/>
        <v>0</v>
      </c>
      <c r="AD1360" t="e">
        <f t="shared" si="401"/>
        <v>#DIV/0!</v>
      </c>
    </row>
    <row r="1361" spans="1:30" ht="15.75" x14ac:dyDescent="0.5">
      <c r="A1361" s="1" t="s">
        <v>0</v>
      </c>
      <c r="B1361" s="2" t="s">
        <v>108</v>
      </c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3"/>
      <c r="N1361" s="3"/>
      <c r="O1361" s="4"/>
      <c r="P1361" s="1" t="s">
        <v>2</v>
      </c>
      <c r="Q1361" s="2" t="str">
        <f>B1361</f>
        <v>Cysteine</v>
      </c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3"/>
      <c r="AC1361">
        <f t="shared" si="400"/>
        <v>0</v>
      </c>
      <c r="AD1361" t="e">
        <f t="shared" si="401"/>
        <v>#VALUE!</v>
      </c>
    </row>
    <row r="1362" spans="1:30" x14ac:dyDescent="0.45">
      <c r="A1362" s="3"/>
      <c r="B1362" s="5" t="s">
        <v>3</v>
      </c>
      <c r="C1362" s="5" t="s">
        <v>4</v>
      </c>
      <c r="D1362" s="5" t="s">
        <v>5</v>
      </c>
      <c r="E1362" s="5" t="s">
        <v>6</v>
      </c>
      <c r="F1362" s="5" t="s">
        <v>7</v>
      </c>
      <c r="G1362" s="5" t="s">
        <v>8</v>
      </c>
      <c r="H1362" s="5" t="s">
        <v>9</v>
      </c>
      <c r="I1362" s="5" t="s">
        <v>10</v>
      </c>
      <c r="J1362" s="5" t="s">
        <v>11</v>
      </c>
      <c r="K1362" s="5" t="s">
        <v>12</v>
      </c>
      <c r="L1362" s="5" t="s">
        <v>13</v>
      </c>
      <c r="M1362" s="5" t="s">
        <v>14</v>
      </c>
      <c r="N1362" s="5" t="s">
        <v>15</v>
      </c>
      <c r="O1362" s="4"/>
      <c r="P1362" s="3"/>
      <c r="Q1362" s="5" t="s">
        <v>3</v>
      </c>
      <c r="R1362" s="5" t="s">
        <v>4</v>
      </c>
      <c r="S1362" s="5" t="s">
        <v>5</v>
      </c>
      <c r="T1362" s="5" t="s">
        <v>6</v>
      </c>
      <c r="U1362" s="5" t="s">
        <v>7</v>
      </c>
      <c r="V1362" s="5" t="s">
        <v>8</v>
      </c>
      <c r="W1362" s="5" t="s">
        <v>9</v>
      </c>
      <c r="X1362" s="5" t="s">
        <v>10</v>
      </c>
      <c r="Y1362" s="5" t="s">
        <v>11</v>
      </c>
      <c r="Z1362" s="5" t="s">
        <v>12</v>
      </c>
      <c r="AA1362" s="5" t="s">
        <v>13</v>
      </c>
      <c r="AB1362" s="5" t="s">
        <v>14</v>
      </c>
      <c r="AC1362">
        <f t="shared" si="400"/>
        <v>0</v>
      </c>
      <c r="AD1362" t="e">
        <f t="shared" si="401"/>
        <v>#VALUE!</v>
      </c>
    </row>
    <row r="1363" spans="1:30" x14ac:dyDescent="0.45">
      <c r="A1363" s="3" t="s">
        <v>16</v>
      </c>
      <c r="F1363" s="3"/>
      <c r="G1363" s="3"/>
      <c r="H1363" s="3"/>
      <c r="I1363" s="3"/>
      <c r="J1363" s="3"/>
      <c r="K1363" s="3"/>
      <c r="L1363" s="3"/>
      <c r="M1363" s="3"/>
      <c r="N1363" s="3">
        <v>3.6634621409977131</v>
      </c>
      <c r="O1363" s="4"/>
      <c r="P1363" s="3" t="s">
        <v>16</v>
      </c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>
        <f t="shared" si="400"/>
        <v>0</v>
      </c>
      <c r="AD1363" t="e">
        <f t="shared" si="401"/>
        <v>#DIV/0!</v>
      </c>
    </row>
    <row r="1364" spans="1:30" x14ac:dyDescent="0.45">
      <c r="A1364" s="3" t="s">
        <v>17</v>
      </c>
      <c r="F1364" s="3"/>
      <c r="G1364" s="3"/>
      <c r="H1364" s="3"/>
      <c r="I1364" s="3"/>
      <c r="J1364" s="3"/>
      <c r="K1364" s="3"/>
      <c r="L1364" s="3"/>
      <c r="M1364" s="3"/>
      <c r="N1364" s="3">
        <v>52.663271584675194</v>
      </c>
      <c r="O1364" s="4"/>
      <c r="P1364" s="3" t="s">
        <v>17</v>
      </c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>
        <f t="shared" si="400"/>
        <v>0</v>
      </c>
      <c r="AD1364" t="e">
        <f t="shared" si="401"/>
        <v>#DIV/0!</v>
      </c>
    </row>
    <row r="1365" spans="1:30" x14ac:dyDescent="0.45">
      <c r="A1365" s="3" t="s">
        <v>18</v>
      </c>
      <c r="B1365">
        <v>112334</v>
      </c>
      <c r="F1365" s="3"/>
      <c r="G1365" s="3"/>
      <c r="H1365" s="3"/>
      <c r="I1365" s="3"/>
      <c r="J1365" s="3"/>
      <c r="K1365" s="3"/>
      <c r="L1365" s="3"/>
      <c r="M1365" s="3"/>
      <c r="N1365" s="3">
        <v>5.27428246560173</v>
      </c>
      <c r="O1365" s="4"/>
      <c r="P1365" s="3" t="s">
        <v>18</v>
      </c>
      <c r="Q1365" s="3">
        <f t="shared" ref="Q1365:Q1372" si="405">B1365*$N1365</f>
        <v>592481.24649090471</v>
      </c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>
        <f t="shared" si="400"/>
        <v>592481.24649090471</v>
      </c>
      <c r="AD1365">
        <f t="shared" si="401"/>
        <v>1</v>
      </c>
    </row>
    <row r="1366" spans="1:30" x14ac:dyDescent="0.45">
      <c r="A1366" s="3" t="s">
        <v>19</v>
      </c>
      <c r="B1366">
        <v>619731</v>
      </c>
      <c r="F1366" s="3"/>
      <c r="G1366" s="3"/>
      <c r="H1366" s="3"/>
      <c r="I1366" s="3"/>
      <c r="J1366" s="3"/>
      <c r="K1366" s="3"/>
      <c r="L1366" s="3"/>
      <c r="M1366" s="3"/>
      <c r="N1366" s="3">
        <v>1</v>
      </c>
      <c r="O1366" s="4"/>
      <c r="P1366" s="3" t="s">
        <v>19</v>
      </c>
      <c r="Q1366" s="3">
        <f t="shared" si="405"/>
        <v>619731</v>
      </c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>
        <f t="shared" si="400"/>
        <v>619731</v>
      </c>
      <c r="AD1366">
        <f t="shared" si="401"/>
        <v>1</v>
      </c>
    </row>
    <row r="1367" spans="1:30" x14ac:dyDescent="0.45">
      <c r="A1367" s="3" t="s">
        <v>20</v>
      </c>
      <c r="B1367">
        <v>415951</v>
      </c>
      <c r="F1367" s="3"/>
      <c r="G1367" s="3"/>
      <c r="H1367" s="3"/>
      <c r="I1367" s="3"/>
      <c r="J1367" s="3"/>
      <c r="K1367" s="3"/>
      <c r="L1367" s="3"/>
      <c r="M1367" s="3"/>
      <c r="N1367" s="3">
        <v>9.4133004498598787</v>
      </c>
      <c r="O1367" s="4"/>
      <c r="P1367" s="3" t="s">
        <v>20</v>
      </c>
      <c r="Q1367" s="3">
        <f t="shared" si="405"/>
        <v>3915471.7354196664</v>
      </c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>
        <f t="shared" si="400"/>
        <v>3915471.7354196664</v>
      </c>
      <c r="AD1367">
        <f t="shared" si="401"/>
        <v>1</v>
      </c>
    </row>
    <row r="1368" spans="1:30" x14ac:dyDescent="0.45">
      <c r="A1368" s="3" t="s">
        <v>21</v>
      </c>
      <c r="B1368">
        <v>437510</v>
      </c>
      <c r="F1368" s="3"/>
      <c r="G1368" s="3"/>
      <c r="H1368" s="3"/>
      <c r="I1368" s="3"/>
      <c r="J1368" s="3"/>
      <c r="K1368" s="3"/>
      <c r="L1368" s="3"/>
      <c r="M1368" s="3"/>
      <c r="N1368" s="3">
        <v>3.3537949993383345</v>
      </c>
      <c r="O1368" s="4"/>
      <c r="P1368" s="3" t="s">
        <v>21</v>
      </c>
      <c r="Q1368" s="3">
        <f t="shared" si="405"/>
        <v>1467318.8501605147</v>
      </c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>
        <f t="shared" si="400"/>
        <v>1467318.8501605147</v>
      </c>
      <c r="AD1368">
        <f t="shared" si="401"/>
        <v>1</v>
      </c>
    </row>
    <row r="1369" spans="1:30" x14ac:dyDescent="0.45">
      <c r="A1369" s="3" t="s">
        <v>22</v>
      </c>
      <c r="B1369">
        <v>23031</v>
      </c>
      <c r="F1369" s="3"/>
      <c r="G1369" s="3"/>
      <c r="H1369" s="3"/>
      <c r="I1369" s="3"/>
      <c r="J1369" s="3"/>
      <c r="K1369" s="3"/>
      <c r="L1369" s="3"/>
      <c r="M1369" s="3"/>
      <c r="N1369" s="3">
        <v>3.7705854651120836</v>
      </c>
      <c r="O1369" s="4"/>
      <c r="P1369" s="3" t="s">
        <v>22</v>
      </c>
      <c r="Q1369" s="3">
        <f t="shared" si="405"/>
        <v>86840.353846996397</v>
      </c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>
        <f t="shared" si="400"/>
        <v>86840.353846996397</v>
      </c>
      <c r="AD1369">
        <f t="shared" si="401"/>
        <v>1</v>
      </c>
    </row>
    <row r="1370" spans="1:30" x14ac:dyDescent="0.45">
      <c r="A1370" s="3" t="s">
        <v>23</v>
      </c>
      <c r="B1370">
        <v>74327</v>
      </c>
      <c r="F1370" s="3"/>
      <c r="G1370" s="3"/>
      <c r="H1370" s="3"/>
      <c r="I1370" s="3"/>
      <c r="J1370" s="3"/>
      <c r="K1370" s="3"/>
      <c r="L1370" s="3"/>
      <c r="M1370" s="3"/>
      <c r="N1370" s="3">
        <v>10.154589962199262</v>
      </c>
      <c r="O1370" s="4"/>
      <c r="P1370" s="3" t="s">
        <v>23</v>
      </c>
      <c r="Q1370" s="3">
        <f t="shared" si="405"/>
        <v>754760.2081203846</v>
      </c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>
        <f t="shared" si="400"/>
        <v>754760.2081203846</v>
      </c>
      <c r="AD1370">
        <f t="shared" si="401"/>
        <v>1</v>
      </c>
    </row>
    <row r="1371" spans="1:30" x14ac:dyDescent="0.45">
      <c r="A1371" s="3" t="s">
        <v>24</v>
      </c>
      <c r="B1371">
        <v>555500</v>
      </c>
      <c r="F1371" s="3"/>
      <c r="G1371" s="3"/>
      <c r="H1371" s="3"/>
      <c r="I1371" s="3"/>
      <c r="J1371" s="3"/>
      <c r="K1371" s="3"/>
      <c r="L1371" s="3"/>
      <c r="M1371" s="3"/>
      <c r="N1371" s="3">
        <v>2.4585723137428261</v>
      </c>
      <c r="O1371" s="4"/>
      <c r="P1371" s="3" t="s">
        <v>24</v>
      </c>
      <c r="Q1371" s="3">
        <f t="shared" si="405"/>
        <v>1365736.9202841399</v>
      </c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>
        <f t="shared" si="400"/>
        <v>1365736.9202841399</v>
      </c>
      <c r="AD1371">
        <f t="shared" si="401"/>
        <v>1</v>
      </c>
    </row>
    <row r="1372" spans="1:30" x14ac:dyDescent="0.45">
      <c r="A1372" s="3" t="s">
        <v>25</v>
      </c>
      <c r="B1372">
        <v>118892</v>
      </c>
      <c r="F1372" s="3"/>
      <c r="G1372" s="3"/>
      <c r="H1372" s="3"/>
      <c r="I1372" s="3"/>
      <c r="J1372" s="3"/>
      <c r="K1372" s="3"/>
      <c r="L1372" s="3"/>
      <c r="M1372" s="3"/>
      <c r="N1372" s="3">
        <v>5.7441821194253215</v>
      </c>
      <c r="O1372" s="4"/>
      <c r="P1372" s="3" t="s">
        <v>25</v>
      </c>
      <c r="Q1372" s="3">
        <f t="shared" si="405"/>
        <v>682937.30054271535</v>
      </c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>
        <f t="shared" si="400"/>
        <v>682937.30054271535</v>
      </c>
      <c r="AD1372">
        <f t="shared" si="401"/>
        <v>1</v>
      </c>
    </row>
    <row r="1373" spans="1:30" ht="15.75" x14ac:dyDescent="0.5">
      <c r="A1373" s="1" t="s">
        <v>26</v>
      </c>
      <c r="B1373" s="3">
        <f t="shared" ref="B1373:M1373" si="406">AVERAGE(B1363:B1367)</f>
        <v>382672</v>
      </c>
      <c r="C1373" s="3" t="e">
        <f t="shared" si="406"/>
        <v>#DIV/0!</v>
      </c>
      <c r="D1373" s="3" t="e">
        <f t="shared" si="406"/>
        <v>#DIV/0!</v>
      </c>
      <c r="E1373" s="3" t="e">
        <f t="shared" si="406"/>
        <v>#DIV/0!</v>
      </c>
      <c r="F1373" s="3" t="e">
        <f t="shared" si="406"/>
        <v>#DIV/0!</v>
      </c>
      <c r="G1373" s="3" t="e">
        <f t="shared" si="406"/>
        <v>#DIV/0!</v>
      </c>
      <c r="H1373" s="3" t="e">
        <f t="shared" si="406"/>
        <v>#DIV/0!</v>
      </c>
      <c r="I1373" s="3" t="e">
        <f t="shared" si="406"/>
        <v>#DIV/0!</v>
      </c>
      <c r="J1373" s="3" t="e">
        <f t="shared" si="406"/>
        <v>#DIV/0!</v>
      </c>
      <c r="K1373" s="3" t="e">
        <f t="shared" si="406"/>
        <v>#DIV/0!</v>
      </c>
      <c r="L1373" s="3" t="e">
        <f t="shared" si="406"/>
        <v>#DIV/0!</v>
      </c>
      <c r="M1373" s="3" t="e">
        <f t="shared" si="406"/>
        <v>#DIV/0!</v>
      </c>
      <c r="N1373" s="3"/>
      <c r="O1373" s="4"/>
      <c r="P1373" s="1" t="s">
        <v>26</v>
      </c>
      <c r="Q1373" s="3">
        <f>AVERAGE(Q1363:Q1367)</f>
        <v>1709227.9939701904</v>
      </c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>
        <f t="shared" si="400"/>
        <v>1709227.9939701904</v>
      </c>
      <c r="AD1373">
        <f t="shared" si="401"/>
        <v>1</v>
      </c>
    </row>
    <row r="1374" spans="1:30" ht="15.75" x14ac:dyDescent="0.5">
      <c r="A1374" s="1" t="s">
        <v>27</v>
      </c>
      <c r="B1374" s="3">
        <f>AVERAGE(B1368:B1372)</f>
        <v>241852</v>
      </c>
      <c r="C1374" s="3" t="e">
        <f t="shared" ref="C1374:M1374" si="407">AVERAGE(C1368:C1372)</f>
        <v>#DIV/0!</v>
      </c>
      <c r="D1374" s="3" t="e">
        <f t="shared" si="407"/>
        <v>#DIV/0!</v>
      </c>
      <c r="E1374" s="3" t="e">
        <f t="shared" si="407"/>
        <v>#DIV/0!</v>
      </c>
      <c r="F1374" s="3" t="e">
        <f t="shared" si="407"/>
        <v>#DIV/0!</v>
      </c>
      <c r="G1374" s="3" t="e">
        <f t="shared" si="407"/>
        <v>#DIV/0!</v>
      </c>
      <c r="H1374" s="3" t="e">
        <f t="shared" si="407"/>
        <v>#DIV/0!</v>
      </c>
      <c r="I1374" s="3" t="e">
        <f t="shared" si="407"/>
        <v>#DIV/0!</v>
      </c>
      <c r="J1374" s="3" t="e">
        <f t="shared" si="407"/>
        <v>#DIV/0!</v>
      </c>
      <c r="K1374" s="3" t="e">
        <f t="shared" si="407"/>
        <v>#DIV/0!</v>
      </c>
      <c r="L1374" s="3" t="e">
        <f t="shared" si="407"/>
        <v>#DIV/0!</v>
      </c>
      <c r="M1374" s="3" t="e">
        <f t="shared" si="407"/>
        <v>#DIV/0!</v>
      </c>
      <c r="N1374" s="3"/>
      <c r="O1374" s="4"/>
      <c r="P1374" s="1" t="s">
        <v>27</v>
      </c>
      <c r="Q1374" s="3">
        <f>AVERAGE(Q1368:Q1372)</f>
        <v>871518.72659095027</v>
      </c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>
        <f t="shared" si="400"/>
        <v>871518.72659095027</v>
      </c>
      <c r="AD1374">
        <f t="shared" si="401"/>
        <v>1</v>
      </c>
    </row>
    <row r="1375" spans="1:30" ht="15.75" x14ac:dyDescent="0.5">
      <c r="A1375" s="1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6"/>
      <c r="P1375" s="1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>
        <f t="shared" si="400"/>
        <v>0</v>
      </c>
      <c r="AD1375" t="e">
        <f t="shared" si="401"/>
        <v>#DIV/0!</v>
      </c>
    </row>
    <row r="1376" spans="1:30" x14ac:dyDescent="0.45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>
        <f t="shared" si="400"/>
        <v>0</v>
      </c>
      <c r="AD1376" t="e">
        <f t="shared" si="401"/>
        <v>#DIV/0!</v>
      </c>
    </row>
    <row r="1377" spans="1:30" x14ac:dyDescent="0.45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>
        <f t="shared" si="400"/>
        <v>0</v>
      </c>
      <c r="AD1377" t="e">
        <f t="shared" si="401"/>
        <v>#DIV/0!</v>
      </c>
    </row>
    <row r="1378" spans="1:30" ht="15.75" x14ac:dyDescent="0.5">
      <c r="A1378" s="1" t="s">
        <v>0</v>
      </c>
      <c r="B1378" s="2" t="s">
        <v>109</v>
      </c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3"/>
      <c r="N1378" s="3"/>
      <c r="O1378" s="4"/>
      <c r="P1378" s="1" t="s">
        <v>2</v>
      </c>
      <c r="Q1378" s="2" t="str">
        <f>B1378</f>
        <v>Cysteinylglycine</v>
      </c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3"/>
      <c r="AC1378">
        <f t="shared" si="400"/>
        <v>0</v>
      </c>
      <c r="AD1378" t="e">
        <f t="shared" si="401"/>
        <v>#VALUE!</v>
      </c>
    </row>
    <row r="1379" spans="1:30" x14ac:dyDescent="0.45">
      <c r="A1379" s="3"/>
      <c r="B1379" s="5" t="s">
        <v>3</v>
      </c>
      <c r="C1379" s="5" t="s">
        <v>4</v>
      </c>
      <c r="D1379" s="5" t="s">
        <v>5</v>
      </c>
      <c r="E1379" s="5" t="s">
        <v>6</v>
      </c>
      <c r="F1379" s="5" t="s">
        <v>7</v>
      </c>
      <c r="G1379" s="5" t="s">
        <v>8</v>
      </c>
      <c r="H1379" s="5" t="s">
        <v>9</v>
      </c>
      <c r="I1379" s="5" t="s">
        <v>10</v>
      </c>
      <c r="J1379" s="5" t="s">
        <v>11</v>
      </c>
      <c r="K1379" s="5" t="s">
        <v>12</v>
      </c>
      <c r="L1379" s="5" t="s">
        <v>13</v>
      </c>
      <c r="M1379" s="5" t="s">
        <v>14</v>
      </c>
      <c r="N1379" s="5" t="s">
        <v>15</v>
      </c>
      <c r="O1379" s="4"/>
      <c r="P1379" s="3"/>
      <c r="Q1379" s="5" t="s">
        <v>3</v>
      </c>
      <c r="R1379" s="5" t="s">
        <v>4</v>
      </c>
      <c r="S1379" s="5" t="s">
        <v>5</v>
      </c>
      <c r="T1379" s="5" t="s">
        <v>6</v>
      </c>
      <c r="U1379" s="5" t="s">
        <v>7</v>
      </c>
      <c r="V1379" s="5" t="s">
        <v>8</v>
      </c>
      <c r="W1379" s="5" t="s">
        <v>9</v>
      </c>
      <c r="X1379" s="5" t="s">
        <v>10</v>
      </c>
      <c r="Y1379" s="5" t="s">
        <v>11</v>
      </c>
      <c r="Z1379" s="5" t="s">
        <v>12</v>
      </c>
      <c r="AA1379" s="5" t="s">
        <v>13</v>
      </c>
      <c r="AB1379" s="5" t="s">
        <v>14</v>
      </c>
      <c r="AC1379">
        <f t="shared" si="400"/>
        <v>0</v>
      </c>
      <c r="AD1379" t="e">
        <f t="shared" si="401"/>
        <v>#VALUE!</v>
      </c>
    </row>
    <row r="1380" spans="1:30" x14ac:dyDescent="0.45">
      <c r="A1380" s="3" t="s">
        <v>16</v>
      </c>
      <c r="B1380">
        <v>375662</v>
      </c>
      <c r="F1380" s="3"/>
      <c r="G1380" s="3"/>
      <c r="H1380" s="3"/>
      <c r="I1380" s="3"/>
      <c r="J1380" s="3"/>
      <c r="K1380" s="3"/>
      <c r="L1380" s="3"/>
      <c r="M1380" s="3"/>
      <c r="N1380" s="3">
        <v>3.6634621409977131</v>
      </c>
      <c r="O1380" s="4"/>
      <c r="P1380" s="3" t="s">
        <v>16</v>
      </c>
      <c r="Q1380" s="3">
        <f>B1380*$N1380</f>
        <v>1376223.514811483</v>
      </c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>
        <f t="shared" si="400"/>
        <v>1376223.514811483</v>
      </c>
      <c r="AD1380">
        <f t="shared" si="401"/>
        <v>1</v>
      </c>
    </row>
    <row r="1381" spans="1:30" x14ac:dyDescent="0.45">
      <c r="A1381" s="3" t="s">
        <v>17</v>
      </c>
      <c r="B1381">
        <v>1500782</v>
      </c>
      <c r="C1381">
        <v>35330</v>
      </c>
      <c r="F1381" s="3"/>
      <c r="G1381" s="3"/>
      <c r="H1381" s="3"/>
      <c r="I1381" s="3"/>
      <c r="J1381" s="3"/>
      <c r="K1381" s="3"/>
      <c r="L1381" s="3"/>
      <c r="M1381" s="3"/>
      <c r="N1381" s="3">
        <v>52.663271584675194</v>
      </c>
      <c r="O1381" s="4"/>
      <c r="P1381" s="3" t="s">
        <v>17</v>
      </c>
      <c r="Q1381" s="3">
        <f t="shared" ref="Q1381:R1389" si="408">B1381*$N1381</f>
        <v>79036090.055392012</v>
      </c>
      <c r="R1381" s="3">
        <f t="shared" si="408"/>
        <v>1860593.3850865746</v>
      </c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>
        <f t="shared" si="400"/>
        <v>80896683.440478593</v>
      </c>
      <c r="AD1381">
        <f t="shared" si="401"/>
        <v>0.97700037497265813</v>
      </c>
    </row>
    <row r="1382" spans="1:30" x14ac:dyDescent="0.45">
      <c r="A1382" s="3" t="s">
        <v>18</v>
      </c>
      <c r="B1382">
        <v>15561280</v>
      </c>
      <c r="C1382">
        <v>413398</v>
      </c>
      <c r="F1382" s="3"/>
      <c r="G1382" s="3"/>
      <c r="H1382" s="3"/>
      <c r="I1382" s="3"/>
      <c r="J1382" s="3"/>
      <c r="K1382" s="3"/>
      <c r="L1382" s="3"/>
      <c r="M1382" s="3"/>
      <c r="N1382" s="3">
        <v>5.27428246560173</v>
      </c>
      <c r="O1382" s="4"/>
      <c r="P1382" s="3" t="s">
        <v>18</v>
      </c>
      <c r="Q1382" s="3">
        <f t="shared" si="408"/>
        <v>82074586.246318892</v>
      </c>
      <c r="R1382" s="3">
        <f t="shared" si="408"/>
        <v>2180377.8227148238</v>
      </c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>
        <f t="shared" si="400"/>
        <v>84254964.069033712</v>
      </c>
      <c r="AD1382">
        <f t="shared" si="401"/>
        <v>0.97412166930688682</v>
      </c>
    </row>
    <row r="1383" spans="1:30" x14ac:dyDescent="0.45">
      <c r="A1383" s="3" t="s">
        <v>19</v>
      </c>
      <c r="B1383">
        <v>40896762</v>
      </c>
      <c r="C1383">
        <v>1062749</v>
      </c>
      <c r="F1383" s="3"/>
      <c r="G1383" s="3"/>
      <c r="H1383" s="3"/>
      <c r="I1383" s="3"/>
      <c r="J1383" s="3"/>
      <c r="K1383" s="3"/>
      <c r="L1383" s="3"/>
      <c r="M1383" s="3"/>
      <c r="N1383" s="3">
        <v>1</v>
      </c>
      <c r="O1383" s="4"/>
      <c r="P1383" s="3" t="s">
        <v>19</v>
      </c>
      <c r="Q1383" s="3">
        <f t="shared" si="408"/>
        <v>40896762</v>
      </c>
      <c r="R1383" s="3">
        <f t="shared" si="408"/>
        <v>1062749</v>
      </c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>
        <f t="shared" si="400"/>
        <v>41959511</v>
      </c>
      <c r="AD1383">
        <f t="shared" si="401"/>
        <v>0.97467203562024352</v>
      </c>
    </row>
    <row r="1384" spans="1:30" x14ac:dyDescent="0.45">
      <c r="A1384" s="3" t="s">
        <v>20</v>
      </c>
      <c r="B1384">
        <v>18839023</v>
      </c>
      <c r="C1384">
        <v>532709</v>
      </c>
      <c r="F1384" s="3"/>
      <c r="G1384" s="3"/>
      <c r="H1384" s="3"/>
      <c r="I1384" s="3"/>
      <c r="J1384" s="3"/>
      <c r="K1384" s="3"/>
      <c r="L1384" s="3"/>
      <c r="M1384" s="3"/>
      <c r="N1384" s="3">
        <v>9.4133004498598787</v>
      </c>
      <c r="O1384" s="4"/>
      <c r="P1384" s="3" t="s">
        <v>20</v>
      </c>
      <c r="Q1384" s="3">
        <f t="shared" si="408"/>
        <v>177337383.68082061</v>
      </c>
      <c r="R1384" s="3">
        <f t="shared" si="408"/>
        <v>5014549.8693444058</v>
      </c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>
        <f t="shared" si="400"/>
        <v>182351933.55016503</v>
      </c>
      <c r="AD1384">
        <f t="shared" si="401"/>
        <v>0.97250070360254826</v>
      </c>
    </row>
    <row r="1385" spans="1:30" x14ac:dyDescent="0.45">
      <c r="A1385" s="3" t="s">
        <v>21</v>
      </c>
      <c r="B1385">
        <v>11387683</v>
      </c>
      <c r="C1385">
        <v>320727</v>
      </c>
      <c r="F1385" s="3"/>
      <c r="G1385" s="3"/>
      <c r="H1385" s="3"/>
      <c r="I1385" s="3"/>
      <c r="J1385" s="3"/>
      <c r="K1385" s="3"/>
      <c r="L1385" s="3"/>
      <c r="M1385" s="3"/>
      <c r="N1385" s="3">
        <v>3.3537949993383345</v>
      </c>
      <c r="O1385" s="4"/>
      <c r="P1385" s="3" t="s">
        <v>21</v>
      </c>
      <c r="Q1385" s="3">
        <f t="shared" si="408"/>
        <v>38191954.299450159</v>
      </c>
      <c r="R1385" s="3">
        <f t="shared" si="408"/>
        <v>1075652.6087527859</v>
      </c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>
        <f t="shared" si="400"/>
        <v>39267606.908202946</v>
      </c>
      <c r="AD1385">
        <f t="shared" si="401"/>
        <v>0.97260712598892585</v>
      </c>
    </row>
    <row r="1386" spans="1:30" x14ac:dyDescent="0.45">
      <c r="A1386" s="3" t="s">
        <v>22</v>
      </c>
      <c r="B1386">
        <v>375054</v>
      </c>
      <c r="F1386" s="3"/>
      <c r="G1386" s="3"/>
      <c r="H1386" s="3"/>
      <c r="I1386" s="3"/>
      <c r="J1386" s="3"/>
      <c r="K1386" s="3"/>
      <c r="L1386" s="3"/>
      <c r="M1386" s="3"/>
      <c r="N1386" s="3">
        <v>3.7705854651120836</v>
      </c>
      <c r="O1386" s="4"/>
      <c r="P1386" s="3" t="s">
        <v>22</v>
      </c>
      <c r="Q1386" s="3">
        <f t="shared" si="408"/>
        <v>1414173.1610321475</v>
      </c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>
        <f t="shared" si="400"/>
        <v>1414173.1610321475</v>
      </c>
      <c r="AD1386">
        <f t="shared" si="401"/>
        <v>1</v>
      </c>
    </row>
    <row r="1387" spans="1:30" x14ac:dyDescent="0.45">
      <c r="A1387" s="3" t="s">
        <v>23</v>
      </c>
      <c r="B1387">
        <v>4179421</v>
      </c>
      <c r="C1387">
        <v>122591</v>
      </c>
      <c r="F1387" s="3"/>
      <c r="G1387" s="3"/>
      <c r="H1387" s="3"/>
      <c r="I1387" s="3"/>
      <c r="J1387" s="3"/>
      <c r="K1387" s="3"/>
      <c r="L1387" s="3"/>
      <c r="M1387" s="3"/>
      <c r="N1387" s="3">
        <v>10.154589962199262</v>
      </c>
      <c r="O1387" s="4"/>
      <c r="P1387" s="3" t="s">
        <v>23</v>
      </c>
      <c r="Q1387" s="3">
        <f t="shared" si="408"/>
        <v>42440306.534404799</v>
      </c>
      <c r="R1387" s="3">
        <f t="shared" si="408"/>
        <v>1244861.3380559697</v>
      </c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>
        <f t="shared" si="400"/>
        <v>43685167.872460768</v>
      </c>
      <c r="AD1387">
        <f t="shared" si="401"/>
        <v>0.97150379868768388</v>
      </c>
    </row>
    <row r="1388" spans="1:30" x14ac:dyDescent="0.45">
      <c r="A1388" s="3" t="s">
        <v>24</v>
      </c>
      <c r="B1388">
        <v>4125142</v>
      </c>
      <c r="C1388">
        <v>107858</v>
      </c>
      <c r="F1388" s="3"/>
      <c r="G1388" s="3"/>
      <c r="H1388" s="3"/>
      <c r="I1388" s="3"/>
      <c r="J1388" s="3"/>
      <c r="K1388" s="3"/>
      <c r="L1388" s="3"/>
      <c r="M1388" s="3"/>
      <c r="N1388" s="3">
        <v>2.4585723137428261</v>
      </c>
      <c r="O1388" s="4"/>
      <c r="P1388" s="3" t="s">
        <v>24</v>
      </c>
      <c r="Q1388" s="3">
        <f t="shared" si="408"/>
        <v>10141959.91145771</v>
      </c>
      <c r="R1388" s="3">
        <f t="shared" si="408"/>
        <v>265176.69261567376</v>
      </c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>
        <f t="shared" si="400"/>
        <v>10407136.604073383</v>
      </c>
      <c r="AD1388">
        <f t="shared" si="401"/>
        <v>0.97451972596267433</v>
      </c>
    </row>
    <row r="1389" spans="1:30" x14ac:dyDescent="0.45">
      <c r="A1389" s="3" t="s">
        <v>25</v>
      </c>
      <c r="B1389">
        <v>20120578</v>
      </c>
      <c r="C1389">
        <v>479458</v>
      </c>
      <c r="F1389" s="3"/>
      <c r="G1389" s="3"/>
      <c r="H1389" s="3"/>
      <c r="I1389" s="3"/>
      <c r="J1389" s="3"/>
      <c r="K1389" s="3"/>
      <c r="L1389" s="3"/>
      <c r="M1389" s="3"/>
      <c r="N1389" s="3">
        <v>5.7441821194253215</v>
      </c>
      <c r="O1389" s="4"/>
      <c r="P1389" s="3" t="s">
        <v>25</v>
      </c>
      <c r="Q1389" s="3">
        <f t="shared" si="408"/>
        <v>115576264.3801025</v>
      </c>
      <c r="R1389" s="3">
        <f t="shared" si="408"/>
        <v>2754094.0706154257</v>
      </c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>
        <f t="shared" si="400"/>
        <v>118330358.45071793</v>
      </c>
      <c r="AD1389">
        <f t="shared" si="401"/>
        <v>0.97672538047991764</v>
      </c>
    </row>
    <row r="1390" spans="1:30" ht="15.75" x14ac:dyDescent="0.5">
      <c r="A1390" s="1" t="s">
        <v>26</v>
      </c>
      <c r="B1390" s="3">
        <f t="shared" ref="B1390:M1390" si="409">AVERAGE(B1380:B1384)</f>
        <v>15434701.800000001</v>
      </c>
      <c r="C1390" s="3">
        <f t="shared" si="409"/>
        <v>511046.5</v>
      </c>
      <c r="D1390" s="3" t="e">
        <f t="shared" si="409"/>
        <v>#DIV/0!</v>
      </c>
      <c r="E1390" s="3" t="e">
        <f t="shared" si="409"/>
        <v>#DIV/0!</v>
      </c>
      <c r="F1390" s="3" t="e">
        <f t="shared" si="409"/>
        <v>#DIV/0!</v>
      </c>
      <c r="G1390" s="3" t="e">
        <f t="shared" si="409"/>
        <v>#DIV/0!</v>
      </c>
      <c r="H1390" s="3" t="e">
        <f t="shared" si="409"/>
        <v>#DIV/0!</v>
      </c>
      <c r="I1390" s="3" t="e">
        <f t="shared" si="409"/>
        <v>#DIV/0!</v>
      </c>
      <c r="J1390" s="3" t="e">
        <f t="shared" si="409"/>
        <v>#DIV/0!</v>
      </c>
      <c r="K1390" s="3" t="e">
        <f t="shared" si="409"/>
        <v>#DIV/0!</v>
      </c>
      <c r="L1390" s="3" t="e">
        <f t="shared" si="409"/>
        <v>#DIV/0!</v>
      </c>
      <c r="M1390" s="3" t="e">
        <f t="shared" si="409"/>
        <v>#DIV/0!</v>
      </c>
      <c r="N1390" s="3"/>
      <c r="O1390" s="4"/>
      <c r="P1390" s="1" t="s">
        <v>26</v>
      </c>
      <c r="Q1390" s="3">
        <f>AVERAGE(Q1380:Q1384)</f>
        <v>76144209.099468604</v>
      </c>
      <c r="R1390" s="3">
        <f>AVERAGE(R1380:R1384)</f>
        <v>2529567.5192864509</v>
      </c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>
        <f t="shared" si="400"/>
        <v>78673776.618755057</v>
      </c>
      <c r="AD1390">
        <f t="shared" si="401"/>
        <v>0.96784738666424419</v>
      </c>
    </row>
    <row r="1391" spans="1:30" ht="15.75" x14ac:dyDescent="0.5">
      <c r="A1391" s="1" t="s">
        <v>27</v>
      </c>
      <c r="B1391" s="3">
        <f>AVERAGE(B1385:B1389)</f>
        <v>8037575.5999999996</v>
      </c>
      <c r="C1391" s="3">
        <f t="shared" ref="C1391:M1391" si="410">AVERAGE(C1385:C1389)</f>
        <v>257658.5</v>
      </c>
      <c r="D1391" s="3" t="e">
        <f t="shared" si="410"/>
        <v>#DIV/0!</v>
      </c>
      <c r="E1391" s="3" t="e">
        <f t="shared" si="410"/>
        <v>#DIV/0!</v>
      </c>
      <c r="F1391" s="3" t="e">
        <f t="shared" si="410"/>
        <v>#DIV/0!</v>
      </c>
      <c r="G1391" s="3" t="e">
        <f t="shared" si="410"/>
        <v>#DIV/0!</v>
      </c>
      <c r="H1391" s="3" t="e">
        <f t="shared" si="410"/>
        <v>#DIV/0!</v>
      </c>
      <c r="I1391" s="3" t="e">
        <f t="shared" si="410"/>
        <v>#DIV/0!</v>
      </c>
      <c r="J1391" s="3" t="e">
        <f t="shared" si="410"/>
        <v>#DIV/0!</v>
      </c>
      <c r="K1391" s="3" t="e">
        <f t="shared" si="410"/>
        <v>#DIV/0!</v>
      </c>
      <c r="L1391" s="3" t="e">
        <f t="shared" si="410"/>
        <v>#DIV/0!</v>
      </c>
      <c r="M1391" s="3" t="e">
        <f t="shared" si="410"/>
        <v>#DIV/0!</v>
      </c>
      <c r="N1391" s="3"/>
      <c r="O1391" s="4"/>
      <c r="P1391" s="1" t="s">
        <v>27</v>
      </c>
      <c r="Q1391" s="3">
        <f>AVERAGE(Q1385:Q1389)</f>
        <v>41552931.657289468</v>
      </c>
      <c r="R1391" s="3">
        <f t="shared" ref="R1391" si="411">AVERAGE(R1385:R1389)</f>
        <v>1334946.1775099637</v>
      </c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>
        <f t="shared" si="400"/>
        <v>42887877.834799431</v>
      </c>
      <c r="AD1391">
        <f t="shared" si="401"/>
        <v>0.96887357815529918</v>
      </c>
    </row>
    <row r="1392" spans="1:30" ht="15.75" x14ac:dyDescent="0.5">
      <c r="A1392" s="1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6"/>
      <c r="P1392" s="1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>
        <f t="shared" si="400"/>
        <v>0</v>
      </c>
      <c r="AD1392" t="e">
        <f t="shared" si="401"/>
        <v>#DIV/0!</v>
      </c>
    </row>
    <row r="1393" spans="1:31" x14ac:dyDescent="0.45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>
        <f t="shared" si="400"/>
        <v>0</v>
      </c>
      <c r="AD1393" t="e">
        <f t="shared" si="401"/>
        <v>#DIV/0!</v>
      </c>
    </row>
    <row r="1394" spans="1:31" x14ac:dyDescent="0.45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>
        <f t="shared" si="400"/>
        <v>0</v>
      </c>
      <c r="AD1394" t="e">
        <f t="shared" si="401"/>
        <v>#DIV/0!</v>
      </c>
    </row>
    <row r="1395" spans="1:31" ht="15.75" x14ac:dyDescent="0.5">
      <c r="A1395" s="1" t="s">
        <v>0</v>
      </c>
      <c r="B1395" s="2" t="s">
        <v>110</v>
      </c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3"/>
      <c r="N1395" s="3"/>
      <c r="O1395" s="4"/>
      <c r="P1395" s="1" t="s">
        <v>2</v>
      </c>
      <c r="Q1395" s="2" t="str">
        <f>B1395</f>
        <v>Cytidine</v>
      </c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3"/>
      <c r="AC1395">
        <f t="shared" si="400"/>
        <v>0</v>
      </c>
      <c r="AD1395" t="e">
        <f t="shared" si="401"/>
        <v>#VALUE!</v>
      </c>
    </row>
    <row r="1396" spans="1:31" x14ac:dyDescent="0.45">
      <c r="A1396" s="3"/>
      <c r="B1396" s="5" t="s">
        <v>3</v>
      </c>
      <c r="C1396" s="5" t="s">
        <v>4</v>
      </c>
      <c r="D1396" s="5" t="s">
        <v>5</v>
      </c>
      <c r="E1396" s="5" t="s">
        <v>6</v>
      </c>
      <c r="F1396" s="5" t="s">
        <v>7</v>
      </c>
      <c r="G1396" s="5" t="s">
        <v>8</v>
      </c>
      <c r="H1396" s="5" t="s">
        <v>9</v>
      </c>
      <c r="I1396" s="5" t="s">
        <v>10</v>
      </c>
      <c r="J1396" s="5" t="s">
        <v>11</v>
      </c>
      <c r="K1396" s="5" t="s">
        <v>12</v>
      </c>
      <c r="L1396" s="5" t="s">
        <v>13</v>
      </c>
      <c r="M1396" s="5" t="s">
        <v>14</v>
      </c>
      <c r="N1396" s="5" t="s">
        <v>15</v>
      </c>
      <c r="O1396" s="4"/>
      <c r="P1396" s="3"/>
      <c r="Q1396" s="5" t="s">
        <v>3</v>
      </c>
      <c r="R1396" s="5" t="s">
        <v>4</v>
      </c>
      <c r="S1396" s="5" t="s">
        <v>5</v>
      </c>
      <c r="T1396" s="5" t="s">
        <v>6</v>
      </c>
      <c r="U1396" s="5" t="s">
        <v>7</v>
      </c>
      <c r="V1396" s="5" t="s">
        <v>8</v>
      </c>
      <c r="W1396" s="5" t="s">
        <v>9</v>
      </c>
      <c r="X1396" s="5" t="s">
        <v>10</v>
      </c>
      <c r="Y1396" s="5" t="s">
        <v>11</v>
      </c>
      <c r="Z1396" s="5" t="s">
        <v>12</v>
      </c>
      <c r="AA1396" s="5" t="s">
        <v>13</v>
      </c>
      <c r="AB1396" s="5" t="s">
        <v>14</v>
      </c>
      <c r="AC1396">
        <f t="shared" si="400"/>
        <v>0</v>
      </c>
      <c r="AD1396" t="e">
        <f t="shared" si="401"/>
        <v>#VALUE!</v>
      </c>
    </row>
    <row r="1397" spans="1:31" x14ac:dyDescent="0.45">
      <c r="A1397" s="3" t="s">
        <v>16</v>
      </c>
      <c r="F1397" s="3"/>
      <c r="H1397" s="3"/>
      <c r="I1397" s="3"/>
      <c r="J1397" s="3"/>
      <c r="K1397" s="3"/>
      <c r="L1397" s="3"/>
      <c r="M1397" s="3"/>
      <c r="N1397" s="3">
        <v>3.6634621409977131</v>
      </c>
      <c r="O1397" s="4"/>
      <c r="P1397" s="3" t="s">
        <v>16</v>
      </c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>
        <f t="shared" si="400"/>
        <v>0</v>
      </c>
      <c r="AD1397" t="e">
        <f t="shared" si="401"/>
        <v>#DIV/0!</v>
      </c>
      <c r="AE1397" t="e">
        <f>V1397/AC1397</f>
        <v>#DIV/0!</v>
      </c>
    </row>
    <row r="1398" spans="1:31" x14ac:dyDescent="0.45">
      <c r="A1398" s="3" t="s">
        <v>17</v>
      </c>
      <c r="B1398">
        <v>98498</v>
      </c>
      <c r="F1398" s="3"/>
      <c r="G1398">
        <v>72098</v>
      </c>
      <c r="H1398" s="3"/>
      <c r="I1398" s="3"/>
      <c r="J1398" s="3"/>
      <c r="K1398" s="3"/>
      <c r="L1398" s="3"/>
      <c r="M1398" s="3"/>
      <c r="N1398" s="3">
        <v>52.663271584675194</v>
      </c>
      <c r="O1398" s="4"/>
      <c r="P1398" s="3" t="s">
        <v>17</v>
      </c>
      <c r="Q1398" s="3">
        <f t="shared" ref="Q1398:Q1406" si="412">B1398*$N1398</f>
        <v>5187226.924547337</v>
      </c>
      <c r="R1398" s="3"/>
      <c r="S1398" s="3"/>
      <c r="T1398" s="3"/>
      <c r="U1398" s="3"/>
      <c r="V1398" s="3">
        <f t="shared" ref="V1398:V1406" si="413">G1398*$N1398</f>
        <v>3796916.5547119123</v>
      </c>
      <c r="W1398" s="3"/>
      <c r="X1398" s="3"/>
      <c r="Y1398" s="3"/>
      <c r="Z1398" s="3"/>
      <c r="AA1398" s="3"/>
      <c r="AB1398" s="3"/>
      <c r="AC1398">
        <f t="shared" si="400"/>
        <v>8984143.4792592488</v>
      </c>
      <c r="AD1398">
        <f t="shared" si="401"/>
        <v>0.57737578841238957</v>
      </c>
      <c r="AE1398">
        <f t="shared" ref="AE1398:AE1406" si="414">V1398/AC1398</f>
        <v>0.42262421158761054</v>
      </c>
    </row>
    <row r="1399" spans="1:31" x14ac:dyDescent="0.45">
      <c r="A1399" s="3" t="s">
        <v>18</v>
      </c>
      <c r="B1399">
        <v>138979</v>
      </c>
      <c r="F1399" s="3"/>
      <c r="G1399">
        <v>44479</v>
      </c>
      <c r="H1399" s="3"/>
      <c r="I1399" s="3"/>
      <c r="J1399" s="3"/>
      <c r="K1399" s="3"/>
      <c r="L1399" s="3"/>
      <c r="M1399" s="3"/>
      <c r="N1399" s="3">
        <v>5.27428246560173</v>
      </c>
      <c r="O1399" s="4"/>
      <c r="P1399" s="3" t="s">
        <v>18</v>
      </c>
      <c r="Q1399" s="3">
        <f t="shared" si="412"/>
        <v>733014.50278686278</v>
      </c>
      <c r="R1399" s="3"/>
      <c r="S1399" s="3"/>
      <c r="T1399" s="3"/>
      <c r="U1399" s="3"/>
      <c r="V1399" s="3">
        <f t="shared" si="413"/>
        <v>234594.80978749934</v>
      </c>
      <c r="W1399" s="3"/>
      <c r="X1399" s="3"/>
      <c r="Y1399" s="3"/>
      <c r="Z1399" s="3"/>
      <c r="AA1399" s="3"/>
      <c r="AB1399" s="3"/>
      <c r="AC1399">
        <f t="shared" si="400"/>
        <v>967609.31257436215</v>
      </c>
      <c r="AD1399">
        <f t="shared" si="401"/>
        <v>0.75755213727392645</v>
      </c>
      <c r="AE1399">
        <f t="shared" si="414"/>
        <v>0.24244786272607355</v>
      </c>
    </row>
    <row r="1400" spans="1:31" x14ac:dyDescent="0.45">
      <c r="A1400" s="3" t="s">
        <v>19</v>
      </c>
      <c r="B1400">
        <v>294979</v>
      </c>
      <c r="F1400" s="3"/>
      <c r="G1400">
        <v>200640</v>
      </c>
      <c r="H1400" s="3"/>
      <c r="I1400" s="3"/>
      <c r="J1400" s="3"/>
      <c r="K1400" s="3"/>
      <c r="L1400" s="3"/>
      <c r="M1400" s="3"/>
      <c r="N1400" s="3">
        <v>1</v>
      </c>
      <c r="O1400" s="4"/>
      <c r="P1400" s="3" t="s">
        <v>19</v>
      </c>
      <c r="Q1400" s="3">
        <f t="shared" si="412"/>
        <v>294979</v>
      </c>
      <c r="R1400" s="3"/>
      <c r="S1400" s="3"/>
      <c r="T1400" s="3"/>
      <c r="U1400" s="3"/>
      <c r="V1400" s="3">
        <f t="shared" si="413"/>
        <v>200640</v>
      </c>
      <c r="W1400" s="3"/>
      <c r="X1400" s="3"/>
      <c r="Y1400" s="3"/>
      <c r="Z1400" s="3"/>
      <c r="AA1400" s="3"/>
      <c r="AB1400" s="3"/>
      <c r="AC1400">
        <f t="shared" si="400"/>
        <v>495619</v>
      </c>
      <c r="AD1400">
        <f t="shared" si="401"/>
        <v>0.59517290499355346</v>
      </c>
      <c r="AE1400">
        <f t="shared" si="414"/>
        <v>0.40482709500644648</v>
      </c>
    </row>
    <row r="1401" spans="1:31" x14ac:dyDescent="0.45">
      <c r="A1401" s="3" t="s">
        <v>20</v>
      </c>
      <c r="B1401">
        <v>130150</v>
      </c>
      <c r="F1401" s="3"/>
      <c r="G1401">
        <v>47694</v>
      </c>
      <c r="H1401" s="3"/>
      <c r="I1401" s="3"/>
      <c r="J1401" s="3"/>
      <c r="K1401" s="3"/>
      <c r="L1401" s="3"/>
      <c r="M1401" s="3"/>
      <c r="N1401" s="3">
        <v>9.4133004498598787</v>
      </c>
      <c r="O1401" s="4"/>
      <c r="P1401" s="3" t="s">
        <v>20</v>
      </c>
      <c r="Q1401" s="3">
        <f t="shared" si="412"/>
        <v>1225141.0535492632</v>
      </c>
      <c r="R1401" s="3"/>
      <c r="S1401" s="3"/>
      <c r="T1401" s="3"/>
      <c r="U1401" s="3"/>
      <c r="V1401" s="3">
        <f t="shared" si="413"/>
        <v>448957.95165561704</v>
      </c>
      <c r="W1401" s="3"/>
      <c r="X1401" s="3"/>
      <c r="Y1401" s="3"/>
      <c r="Z1401" s="3"/>
      <c r="AA1401" s="3"/>
      <c r="AB1401" s="3"/>
      <c r="AC1401">
        <f t="shared" si="400"/>
        <v>1674099.0052048801</v>
      </c>
      <c r="AD1401">
        <f t="shared" si="401"/>
        <v>0.731821146622883</v>
      </c>
      <c r="AE1401">
        <f t="shared" si="414"/>
        <v>0.26817885337711705</v>
      </c>
    </row>
    <row r="1402" spans="1:31" x14ac:dyDescent="0.45">
      <c r="A1402" s="3" t="s">
        <v>21</v>
      </c>
      <c r="B1402">
        <v>466973</v>
      </c>
      <c r="F1402" s="3"/>
      <c r="G1402">
        <v>48807</v>
      </c>
      <c r="H1402" s="3"/>
      <c r="I1402" s="3"/>
      <c r="J1402" s="3"/>
      <c r="K1402" s="3"/>
      <c r="L1402" s="3"/>
      <c r="M1402" s="3"/>
      <c r="N1402" s="3">
        <v>3.3537949993383345</v>
      </c>
      <c r="O1402" s="4"/>
      <c r="P1402" s="3" t="s">
        <v>21</v>
      </c>
      <c r="Q1402" s="3">
        <f t="shared" si="412"/>
        <v>1566131.7122260202</v>
      </c>
      <c r="R1402" s="3"/>
      <c r="S1402" s="3"/>
      <c r="T1402" s="3"/>
      <c r="U1402" s="3"/>
      <c r="V1402" s="3">
        <f t="shared" si="413"/>
        <v>163688.67253270608</v>
      </c>
      <c r="W1402" s="3"/>
      <c r="X1402" s="3"/>
      <c r="Y1402" s="3"/>
      <c r="Z1402" s="3"/>
      <c r="AA1402" s="3"/>
      <c r="AB1402" s="3"/>
      <c r="AC1402">
        <f t="shared" si="400"/>
        <v>1729820.3847587262</v>
      </c>
      <c r="AD1402">
        <f t="shared" si="401"/>
        <v>0.90537244561634811</v>
      </c>
      <c r="AE1402">
        <f t="shared" si="414"/>
        <v>9.4627554383651932E-2</v>
      </c>
    </row>
    <row r="1403" spans="1:31" x14ac:dyDescent="0.45">
      <c r="A1403" s="3" t="s">
        <v>22</v>
      </c>
      <c r="F1403" s="3"/>
      <c r="H1403" s="3"/>
      <c r="I1403" s="3"/>
      <c r="J1403" s="3"/>
      <c r="K1403" s="3"/>
      <c r="L1403" s="3"/>
      <c r="M1403" s="3"/>
      <c r="N1403" s="3">
        <v>3.7705854651120836</v>
      </c>
      <c r="O1403" s="4"/>
      <c r="P1403" s="3" t="s">
        <v>22</v>
      </c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>
        <f t="shared" si="400"/>
        <v>0</v>
      </c>
      <c r="AD1403" t="e">
        <f t="shared" si="401"/>
        <v>#DIV/0!</v>
      </c>
      <c r="AE1403" t="e">
        <f t="shared" si="414"/>
        <v>#DIV/0!</v>
      </c>
    </row>
    <row r="1404" spans="1:31" x14ac:dyDescent="0.45">
      <c r="A1404" s="3" t="s">
        <v>23</v>
      </c>
      <c r="B1404">
        <v>90049</v>
      </c>
      <c r="F1404" s="3"/>
      <c r="G1404">
        <v>10765</v>
      </c>
      <c r="H1404" s="3"/>
      <c r="I1404" s="3"/>
      <c r="J1404" s="3"/>
      <c r="K1404" s="3"/>
      <c r="L1404" s="3"/>
      <c r="M1404" s="3"/>
      <c r="N1404" s="3">
        <v>10.154589962199262</v>
      </c>
      <c r="O1404" s="4"/>
      <c r="P1404" s="3" t="s">
        <v>23</v>
      </c>
      <c r="Q1404" s="3">
        <f t="shared" si="412"/>
        <v>914410.67150608136</v>
      </c>
      <c r="R1404" s="3"/>
      <c r="S1404" s="3"/>
      <c r="T1404" s="3"/>
      <c r="U1404" s="3"/>
      <c r="V1404" s="3">
        <f t="shared" si="413"/>
        <v>109314.16094307505</v>
      </c>
      <c r="W1404" s="3"/>
      <c r="X1404" s="3"/>
      <c r="Y1404" s="3"/>
      <c r="Z1404" s="3"/>
      <c r="AA1404" s="3"/>
      <c r="AB1404" s="3"/>
      <c r="AC1404">
        <f t="shared" si="400"/>
        <v>1023724.8324491564</v>
      </c>
      <c r="AD1404">
        <f t="shared" si="401"/>
        <v>0.89321919574662245</v>
      </c>
      <c r="AE1404">
        <f t="shared" si="414"/>
        <v>0.10678080425337751</v>
      </c>
    </row>
    <row r="1405" spans="1:31" x14ac:dyDescent="0.45">
      <c r="A1405" s="3" t="s">
        <v>24</v>
      </c>
      <c r="B1405">
        <v>587685</v>
      </c>
      <c r="F1405" s="3"/>
      <c r="G1405">
        <v>314909</v>
      </c>
      <c r="H1405" s="3"/>
      <c r="I1405" s="3"/>
      <c r="J1405" s="3"/>
      <c r="K1405" s="3"/>
      <c r="L1405" s="3"/>
      <c r="M1405" s="3"/>
      <c r="N1405" s="3">
        <v>2.4585723137428261</v>
      </c>
      <c r="O1405" s="4"/>
      <c r="P1405" s="3" t="s">
        <v>24</v>
      </c>
      <c r="Q1405" s="3">
        <f t="shared" si="412"/>
        <v>1444866.0702019527</v>
      </c>
      <c r="R1405" s="3"/>
      <c r="S1405" s="3"/>
      <c r="T1405" s="3"/>
      <c r="U1405" s="3"/>
      <c r="V1405" s="3">
        <f t="shared" si="413"/>
        <v>774226.54874843964</v>
      </c>
      <c r="W1405" s="3"/>
      <c r="X1405" s="3"/>
      <c r="Y1405" s="3"/>
      <c r="Z1405" s="3"/>
      <c r="AA1405" s="3"/>
      <c r="AB1405" s="3"/>
      <c r="AC1405">
        <f t="shared" si="400"/>
        <v>2219092.6189503921</v>
      </c>
      <c r="AD1405">
        <f t="shared" si="401"/>
        <v>0.65110669913604569</v>
      </c>
      <c r="AE1405">
        <f t="shared" si="414"/>
        <v>0.34889330086395437</v>
      </c>
    </row>
    <row r="1406" spans="1:31" x14ac:dyDescent="0.45">
      <c r="A1406" s="3" t="s">
        <v>25</v>
      </c>
      <c r="B1406">
        <v>52139</v>
      </c>
      <c r="F1406" s="3"/>
      <c r="G1406">
        <v>15336</v>
      </c>
      <c r="H1406" s="3"/>
      <c r="I1406" s="3"/>
      <c r="J1406" s="3"/>
      <c r="K1406" s="3"/>
      <c r="L1406" s="3"/>
      <c r="M1406" s="3"/>
      <c r="N1406" s="3">
        <v>5.7441821194253215</v>
      </c>
      <c r="O1406" s="4"/>
      <c r="P1406" s="3" t="s">
        <v>25</v>
      </c>
      <c r="Q1406" s="3">
        <f t="shared" si="412"/>
        <v>299495.91152471682</v>
      </c>
      <c r="R1406" s="3"/>
      <c r="S1406" s="3"/>
      <c r="T1406" s="3"/>
      <c r="U1406" s="3"/>
      <c r="V1406" s="3">
        <f t="shared" si="413"/>
        <v>88092.77698350673</v>
      </c>
      <c r="W1406" s="3"/>
      <c r="X1406" s="3"/>
      <c r="Y1406" s="3"/>
      <c r="Z1406" s="3"/>
      <c r="AA1406" s="3"/>
      <c r="AB1406" s="3"/>
      <c r="AC1406">
        <f t="shared" si="400"/>
        <v>387588.68850822357</v>
      </c>
      <c r="AD1406">
        <f t="shared" si="401"/>
        <v>0.77271582067432376</v>
      </c>
      <c r="AE1406">
        <f t="shared" si="414"/>
        <v>0.22728417932567618</v>
      </c>
    </row>
    <row r="1407" spans="1:31" ht="15.75" x14ac:dyDescent="0.5">
      <c r="A1407" s="1" t="s">
        <v>26</v>
      </c>
      <c r="B1407" s="3">
        <f t="shared" ref="B1407:M1407" si="415">AVERAGE(B1397:B1401)</f>
        <v>165651.5</v>
      </c>
      <c r="C1407" s="3" t="e">
        <f t="shared" si="415"/>
        <v>#DIV/0!</v>
      </c>
      <c r="D1407" s="3" t="e">
        <f t="shared" si="415"/>
        <v>#DIV/0!</v>
      </c>
      <c r="E1407" s="3" t="e">
        <f t="shared" si="415"/>
        <v>#DIV/0!</v>
      </c>
      <c r="F1407" s="3" t="e">
        <f t="shared" si="415"/>
        <v>#DIV/0!</v>
      </c>
      <c r="G1407" s="3">
        <f t="shared" si="415"/>
        <v>91227.75</v>
      </c>
      <c r="H1407" s="3" t="e">
        <f t="shared" si="415"/>
        <v>#DIV/0!</v>
      </c>
      <c r="I1407" s="3" t="e">
        <f t="shared" si="415"/>
        <v>#DIV/0!</v>
      </c>
      <c r="J1407" s="3" t="e">
        <f t="shared" si="415"/>
        <v>#DIV/0!</v>
      </c>
      <c r="K1407" s="3" t="e">
        <f t="shared" si="415"/>
        <v>#DIV/0!</v>
      </c>
      <c r="L1407" s="3" t="e">
        <f t="shared" si="415"/>
        <v>#DIV/0!</v>
      </c>
      <c r="M1407" s="3" t="e">
        <f t="shared" si="415"/>
        <v>#DIV/0!</v>
      </c>
      <c r="N1407" s="3"/>
      <c r="O1407" s="4"/>
      <c r="P1407" s="1" t="s">
        <v>26</v>
      </c>
      <c r="Q1407" s="3">
        <f>AVERAGE(Q1397:Q1401)</f>
        <v>1860090.3702208656</v>
      </c>
      <c r="R1407" s="3"/>
      <c r="S1407" s="3"/>
      <c r="T1407" s="3"/>
      <c r="U1407" s="3"/>
      <c r="V1407" s="3">
        <f>AVERAGE(V1397:V1401)</f>
        <v>1170277.3290387571</v>
      </c>
      <c r="W1407" s="3"/>
      <c r="X1407" s="3"/>
      <c r="Y1407" s="3"/>
      <c r="Z1407" s="3"/>
      <c r="AA1407" s="3"/>
      <c r="AB1407" s="3"/>
      <c r="AC1407">
        <f t="shared" si="400"/>
        <v>3030367.699259623</v>
      </c>
      <c r="AD1407">
        <f t="shared" si="401"/>
        <v>0.61381672286017352</v>
      </c>
    </row>
    <row r="1408" spans="1:31" ht="15.75" x14ac:dyDescent="0.5">
      <c r="A1408" s="1" t="s">
        <v>27</v>
      </c>
      <c r="B1408" s="3">
        <f>AVERAGE(B1402:B1406)</f>
        <v>299211.5</v>
      </c>
      <c r="C1408" s="3" t="e">
        <f t="shared" ref="C1408:M1408" si="416">AVERAGE(C1402:C1406)</f>
        <v>#DIV/0!</v>
      </c>
      <c r="D1408" s="3" t="e">
        <f t="shared" si="416"/>
        <v>#DIV/0!</v>
      </c>
      <c r="E1408" s="3" t="e">
        <f t="shared" si="416"/>
        <v>#DIV/0!</v>
      </c>
      <c r="F1408" s="3" t="e">
        <f t="shared" si="416"/>
        <v>#DIV/0!</v>
      </c>
      <c r="G1408" s="3">
        <f t="shared" si="416"/>
        <v>97454.25</v>
      </c>
      <c r="H1408" s="3" t="e">
        <f t="shared" si="416"/>
        <v>#DIV/0!</v>
      </c>
      <c r="I1408" s="3" t="e">
        <f t="shared" si="416"/>
        <v>#DIV/0!</v>
      </c>
      <c r="J1408" s="3" t="e">
        <f t="shared" si="416"/>
        <v>#DIV/0!</v>
      </c>
      <c r="K1408" s="3" t="e">
        <f t="shared" si="416"/>
        <v>#DIV/0!</v>
      </c>
      <c r="L1408" s="3" t="e">
        <f t="shared" si="416"/>
        <v>#DIV/0!</v>
      </c>
      <c r="M1408" s="3" t="e">
        <f t="shared" si="416"/>
        <v>#DIV/0!</v>
      </c>
      <c r="N1408" s="3"/>
      <c r="O1408" s="4"/>
      <c r="P1408" s="1" t="s">
        <v>27</v>
      </c>
      <c r="Q1408" s="3">
        <f>AVERAGE(Q1402:Q1406)</f>
        <v>1056226.0913646927</v>
      </c>
      <c r="R1408" s="3"/>
      <c r="S1408" s="3"/>
      <c r="T1408" s="3"/>
      <c r="U1408" s="3"/>
      <c r="V1408" s="3">
        <f t="shared" ref="V1408" si="417">AVERAGE(V1402:V1406)</f>
        <v>283830.53980193188</v>
      </c>
      <c r="W1408" s="3"/>
      <c r="X1408" s="3"/>
      <c r="Y1408" s="3"/>
      <c r="Z1408" s="3"/>
      <c r="AA1408" s="3"/>
      <c r="AB1408" s="3"/>
      <c r="AC1408">
        <f t="shared" si="400"/>
        <v>1340056.6311666246</v>
      </c>
      <c r="AD1408">
        <f t="shared" si="401"/>
        <v>0.78819511563863154</v>
      </c>
    </row>
    <row r="1409" spans="1:30" ht="15.75" x14ac:dyDescent="0.5">
      <c r="A1409" s="1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6"/>
      <c r="P1409" s="1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>
        <f t="shared" si="400"/>
        <v>0</v>
      </c>
      <c r="AD1409" t="e">
        <f t="shared" si="401"/>
        <v>#DIV/0!</v>
      </c>
    </row>
    <row r="1410" spans="1:30" x14ac:dyDescent="0.45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>
        <f t="shared" si="400"/>
        <v>0</v>
      </c>
      <c r="AD1410" t="e">
        <f t="shared" si="401"/>
        <v>#DIV/0!</v>
      </c>
    </row>
    <row r="1411" spans="1:30" x14ac:dyDescent="0.45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>
        <f t="shared" si="400"/>
        <v>0</v>
      </c>
      <c r="AD1411" t="e">
        <f t="shared" si="401"/>
        <v>#DIV/0!</v>
      </c>
    </row>
    <row r="1412" spans="1:30" ht="15.75" x14ac:dyDescent="0.5">
      <c r="A1412" s="1" t="s">
        <v>0</v>
      </c>
      <c r="B1412" s="2" t="s">
        <v>111</v>
      </c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3"/>
      <c r="N1412" s="3"/>
      <c r="O1412" s="4"/>
      <c r="P1412" s="1" t="s">
        <v>2</v>
      </c>
      <c r="Q1412" s="2" t="str">
        <f>B1412</f>
        <v>Cytosine</v>
      </c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3"/>
      <c r="AC1412">
        <f t="shared" ref="AC1412:AC1475" si="418">SUM(Q1412:AB1412)</f>
        <v>0</v>
      </c>
      <c r="AD1412" t="e">
        <f t="shared" ref="AD1412:AD1475" si="419">Q1412/AC1412</f>
        <v>#VALUE!</v>
      </c>
    </row>
    <row r="1413" spans="1:30" x14ac:dyDescent="0.45">
      <c r="A1413" s="3"/>
      <c r="B1413" s="5" t="s">
        <v>3</v>
      </c>
      <c r="C1413" s="5" t="s">
        <v>4</v>
      </c>
      <c r="D1413" s="5" t="s">
        <v>5</v>
      </c>
      <c r="E1413" s="5" t="s">
        <v>6</v>
      </c>
      <c r="F1413" s="5" t="s">
        <v>7</v>
      </c>
      <c r="G1413" s="5" t="s">
        <v>8</v>
      </c>
      <c r="H1413" s="5" t="s">
        <v>9</v>
      </c>
      <c r="I1413" s="5" t="s">
        <v>10</v>
      </c>
      <c r="J1413" s="5" t="s">
        <v>11</v>
      </c>
      <c r="K1413" s="5" t="s">
        <v>12</v>
      </c>
      <c r="L1413" s="5" t="s">
        <v>13</v>
      </c>
      <c r="M1413" s="5" t="s">
        <v>14</v>
      </c>
      <c r="N1413" s="5" t="s">
        <v>15</v>
      </c>
      <c r="O1413" s="4"/>
      <c r="P1413" s="3"/>
      <c r="Q1413" s="5" t="s">
        <v>3</v>
      </c>
      <c r="R1413" s="5" t="s">
        <v>4</v>
      </c>
      <c r="S1413" s="5" t="s">
        <v>5</v>
      </c>
      <c r="T1413" s="5" t="s">
        <v>6</v>
      </c>
      <c r="U1413" s="5" t="s">
        <v>7</v>
      </c>
      <c r="V1413" s="5" t="s">
        <v>8</v>
      </c>
      <c r="W1413" s="5" t="s">
        <v>9</v>
      </c>
      <c r="X1413" s="5" t="s">
        <v>10</v>
      </c>
      <c r="Y1413" s="5" t="s">
        <v>11</v>
      </c>
      <c r="Z1413" s="5" t="s">
        <v>12</v>
      </c>
      <c r="AA1413" s="5" t="s">
        <v>13</v>
      </c>
      <c r="AB1413" s="5" t="s">
        <v>14</v>
      </c>
      <c r="AC1413">
        <f t="shared" si="418"/>
        <v>0</v>
      </c>
      <c r="AD1413" t="e">
        <f t="shared" si="419"/>
        <v>#VALUE!</v>
      </c>
    </row>
    <row r="1414" spans="1:30" x14ac:dyDescent="0.45">
      <c r="A1414" s="3" t="s">
        <v>16</v>
      </c>
      <c r="G1414" s="3"/>
      <c r="H1414" s="3"/>
      <c r="I1414" s="3"/>
      <c r="J1414" s="3"/>
      <c r="K1414" s="3"/>
      <c r="L1414" s="3"/>
      <c r="M1414" s="3"/>
      <c r="N1414" s="3">
        <v>3.6634621409977131</v>
      </c>
      <c r="O1414" s="4"/>
      <c r="P1414" s="3" t="s">
        <v>16</v>
      </c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>
        <f t="shared" si="418"/>
        <v>0</v>
      </c>
      <c r="AD1414" t="e">
        <f t="shared" si="419"/>
        <v>#DIV/0!</v>
      </c>
    </row>
    <row r="1415" spans="1:30" x14ac:dyDescent="0.45">
      <c r="A1415" s="3" t="s">
        <v>17</v>
      </c>
      <c r="F1415">
        <v>20376</v>
      </c>
      <c r="G1415" s="3"/>
      <c r="H1415" s="3"/>
      <c r="I1415" s="3"/>
      <c r="J1415" s="3"/>
      <c r="K1415" s="3"/>
      <c r="L1415" s="3"/>
      <c r="M1415" s="3"/>
      <c r="N1415" s="3">
        <v>52.663271584675194</v>
      </c>
      <c r="O1415" s="4"/>
      <c r="P1415" s="3" t="s">
        <v>17</v>
      </c>
      <c r="Q1415" s="3"/>
      <c r="R1415" s="3"/>
      <c r="S1415" s="3"/>
      <c r="T1415" s="3"/>
      <c r="U1415" s="3">
        <f t="shared" ref="U1415:U1423" si="420">F1415*$N1415</f>
        <v>1073066.8218093417</v>
      </c>
      <c r="V1415" s="3"/>
      <c r="W1415" s="3"/>
      <c r="X1415" s="3"/>
      <c r="Y1415" s="3"/>
      <c r="Z1415" s="3"/>
      <c r="AA1415" s="3"/>
      <c r="AB1415" s="3"/>
      <c r="AC1415">
        <f t="shared" si="418"/>
        <v>1073066.8218093417</v>
      </c>
      <c r="AD1415">
        <f t="shared" si="419"/>
        <v>0</v>
      </c>
    </row>
    <row r="1416" spans="1:30" x14ac:dyDescent="0.45">
      <c r="A1416" s="3" t="s">
        <v>18</v>
      </c>
      <c r="F1416">
        <v>18730</v>
      </c>
      <c r="G1416" s="3"/>
      <c r="H1416" s="3"/>
      <c r="I1416" s="3"/>
      <c r="J1416" s="3"/>
      <c r="K1416" s="3"/>
      <c r="L1416" s="3"/>
      <c r="M1416" s="3"/>
      <c r="N1416" s="3">
        <v>5.27428246560173</v>
      </c>
      <c r="O1416" s="4"/>
      <c r="P1416" s="3" t="s">
        <v>18</v>
      </c>
      <c r="Q1416" s="3"/>
      <c r="R1416" s="3"/>
      <c r="S1416" s="3"/>
      <c r="T1416" s="3"/>
      <c r="U1416" s="3">
        <f t="shared" si="420"/>
        <v>98787.310580720397</v>
      </c>
      <c r="V1416" s="3"/>
      <c r="W1416" s="3"/>
      <c r="X1416" s="3"/>
      <c r="Y1416" s="3"/>
      <c r="Z1416" s="3"/>
      <c r="AA1416" s="3"/>
      <c r="AB1416" s="3"/>
      <c r="AC1416">
        <f t="shared" si="418"/>
        <v>98787.310580720397</v>
      </c>
      <c r="AD1416">
        <f t="shared" si="419"/>
        <v>0</v>
      </c>
    </row>
    <row r="1417" spans="1:30" x14ac:dyDescent="0.45">
      <c r="A1417" s="3" t="s">
        <v>19</v>
      </c>
      <c r="B1417">
        <v>1128192</v>
      </c>
      <c r="E1417">
        <v>11132</v>
      </c>
      <c r="F1417">
        <v>11852</v>
      </c>
      <c r="G1417" s="3"/>
      <c r="H1417" s="3"/>
      <c r="I1417" s="3"/>
      <c r="J1417" s="3"/>
      <c r="K1417" s="3"/>
      <c r="L1417" s="3"/>
      <c r="M1417" s="3"/>
      <c r="N1417" s="3">
        <v>1</v>
      </c>
      <c r="O1417" s="4"/>
      <c r="P1417" s="3" t="s">
        <v>19</v>
      </c>
      <c r="Q1417" s="3">
        <f t="shared" ref="Q1417:R1422" si="421">B1417*$N1417</f>
        <v>1128192</v>
      </c>
      <c r="R1417" s="3"/>
      <c r="S1417" s="3"/>
      <c r="T1417" s="3">
        <f t="shared" ref="T1417" si="422">E1417*$N1417</f>
        <v>11132</v>
      </c>
      <c r="U1417" s="3">
        <f t="shared" si="420"/>
        <v>11852</v>
      </c>
      <c r="V1417" s="3"/>
      <c r="W1417" s="3"/>
      <c r="X1417" s="3"/>
      <c r="Y1417" s="3"/>
      <c r="Z1417" s="3"/>
      <c r="AA1417" s="3"/>
      <c r="AB1417" s="3"/>
      <c r="AC1417">
        <f t="shared" si="418"/>
        <v>1151176</v>
      </c>
      <c r="AD1417">
        <f t="shared" si="419"/>
        <v>0.98003433011112118</v>
      </c>
    </row>
    <row r="1418" spans="1:30" x14ac:dyDescent="0.45">
      <c r="A1418" s="3" t="s">
        <v>20</v>
      </c>
      <c r="B1418">
        <v>444025</v>
      </c>
      <c r="F1418">
        <v>20141</v>
      </c>
      <c r="G1418" s="3"/>
      <c r="H1418" s="3"/>
      <c r="I1418" s="3"/>
      <c r="J1418" s="3"/>
      <c r="K1418" s="3"/>
      <c r="L1418" s="3"/>
      <c r="M1418" s="3"/>
      <c r="N1418" s="3">
        <v>9.4133004498598787</v>
      </c>
      <c r="O1418" s="4"/>
      <c r="P1418" s="3" t="s">
        <v>20</v>
      </c>
      <c r="Q1418" s="3">
        <f t="shared" si="421"/>
        <v>4179740.7322490327</v>
      </c>
      <c r="R1418" s="3"/>
      <c r="S1418" s="3"/>
      <c r="T1418" s="3"/>
      <c r="U1418" s="3">
        <f t="shared" si="420"/>
        <v>189593.28436062782</v>
      </c>
      <c r="V1418" s="3"/>
      <c r="W1418" s="3"/>
      <c r="X1418" s="3"/>
      <c r="Y1418" s="3"/>
      <c r="Z1418" s="3"/>
      <c r="AA1418" s="3"/>
      <c r="AB1418" s="3"/>
      <c r="AC1418">
        <f t="shared" si="418"/>
        <v>4369334.0166096603</v>
      </c>
      <c r="AD1418">
        <f t="shared" si="419"/>
        <v>0.95660819620566784</v>
      </c>
    </row>
    <row r="1419" spans="1:30" x14ac:dyDescent="0.45">
      <c r="A1419" s="3" t="s">
        <v>21</v>
      </c>
      <c r="B1419">
        <v>6003391</v>
      </c>
      <c r="C1419">
        <v>19022</v>
      </c>
      <c r="F1419">
        <v>22337</v>
      </c>
      <c r="G1419" s="3"/>
      <c r="H1419" s="3"/>
      <c r="I1419" s="3"/>
      <c r="J1419" s="3"/>
      <c r="K1419" s="3"/>
      <c r="L1419" s="3"/>
      <c r="M1419" s="3"/>
      <c r="N1419" s="3">
        <v>3.3537949993383345</v>
      </c>
      <c r="O1419" s="4"/>
      <c r="P1419" s="3" t="s">
        <v>21</v>
      </c>
      <c r="Q1419" s="3">
        <f t="shared" si="421"/>
        <v>20134142.714872763</v>
      </c>
      <c r="R1419" s="3">
        <f t="shared" si="421"/>
        <v>63795.888477413799</v>
      </c>
      <c r="S1419" s="3"/>
      <c r="T1419" s="3"/>
      <c r="U1419" s="3">
        <f t="shared" si="420"/>
        <v>74913.718900220381</v>
      </c>
      <c r="V1419" s="3"/>
      <c r="W1419" s="3"/>
      <c r="X1419" s="3"/>
      <c r="Y1419" s="3"/>
      <c r="Z1419" s="3"/>
      <c r="AA1419" s="3"/>
      <c r="AB1419" s="3"/>
      <c r="AC1419">
        <f t="shared" si="418"/>
        <v>20272852.322250396</v>
      </c>
      <c r="AD1419">
        <f t="shared" si="419"/>
        <v>0.99315786426237651</v>
      </c>
    </row>
    <row r="1420" spans="1:30" x14ac:dyDescent="0.45">
      <c r="A1420" s="3" t="s">
        <v>22</v>
      </c>
      <c r="F1420">
        <v>12391</v>
      </c>
      <c r="G1420" s="3"/>
      <c r="H1420" s="3"/>
      <c r="I1420" s="3"/>
      <c r="J1420" s="3"/>
      <c r="K1420" s="3"/>
      <c r="L1420" s="3"/>
      <c r="M1420" s="3"/>
      <c r="N1420" s="3">
        <v>3.7705854651120836</v>
      </c>
      <c r="O1420" s="4"/>
      <c r="P1420" s="3" t="s">
        <v>22</v>
      </c>
      <c r="Q1420" s="3"/>
      <c r="R1420" s="3"/>
      <c r="S1420" s="3"/>
      <c r="T1420" s="3"/>
      <c r="U1420" s="3">
        <f t="shared" si="420"/>
        <v>46721.32449820383</v>
      </c>
      <c r="V1420" s="3"/>
      <c r="W1420" s="3"/>
      <c r="X1420" s="3"/>
      <c r="Y1420" s="3"/>
      <c r="Z1420" s="3"/>
      <c r="AA1420" s="3"/>
      <c r="AB1420" s="3"/>
      <c r="AC1420">
        <f t="shared" si="418"/>
        <v>46721.32449820383</v>
      </c>
      <c r="AD1420">
        <f t="shared" si="419"/>
        <v>0</v>
      </c>
    </row>
    <row r="1421" spans="1:30" x14ac:dyDescent="0.45">
      <c r="A1421" s="3" t="s">
        <v>23</v>
      </c>
      <c r="F1421">
        <v>22347</v>
      </c>
      <c r="G1421" s="3"/>
      <c r="H1421" s="3"/>
      <c r="I1421" s="3"/>
      <c r="J1421" s="3"/>
      <c r="K1421" s="3"/>
      <c r="L1421" s="3"/>
      <c r="M1421" s="3"/>
      <c r="N1421" s="3">
        <v>10.154589962199262</v>
      </c>
      <c r="O1421" s="4"/>
      <c r="P1421" s="3" t="s">
        <v>23</v>
      </c>
      <c r="Q1421" s="3"/>
      <c r="R1421" s="3"/>
      <c r="S1421" s="3"/>
      <c r="T1421" s="3"/>
      <c r="U1421" s="3">
        <f t="shared" si="420"/>
        <v>226924.62188526691</v>
      </c>
      <c r="V1421" s="3"/>
      <c r="W1421" s="3"/>
      <c r="X1421" s="3"/>
      <c r="Y1421" s="3"/>
      <c r="Z1421" s="3"/>
      <c r="AA1421" s="3"/>
      <c r="AB1421" s="3"/>
      <c r="AC1421">
        <f t="shared" si="418"/>
        <v>226924.62188526691</v>
      </c>
      <c r="AD1421">
        <f t="shared" si="419"/>
        <v>0</v>
      </c>
    </row>
    <row r="1422" spans="1:30" x14ac:dyDescent="0.45">
      <c r="A1422" s="3" t="s">
        <v>24</v>
      </c>
      <c r="B1422">
        <v>1194782</v>
      </c>
      <c r="F1422">
        <v>12585</v>
      </c>
      <c r="G1422" s="3"/>
      <c r="H1422" s="3"/>
      <c r="I1422" s="3"/>
      <c r="J1422" s="3"/>
      <c r="K1422" s="3"/>
      <c r="L1422" s="3"/>
      <c r="M1422" s="3"/>
      <c r="N1422" s="3">
        <v>2.4585723137428261</v>
      </c>
      <c r="O1422" s="4"/>
      <c r="P1422" s="3" t="s">
        <v>24</v>
      </c>
      <c r="Q1422" s="3">
        <f t="shared" si="421"/>
        <v>2937457.9461582815</v>
      </c>
      <c r="R1422" s="3"/>
      <c r="S1422" s="3"/>
      <c r="T1422" s="3"/>
      <c r="U1422" s="3">
        <f t="shared" si="420"/>
        <v>30941.132568453468</v>
      </c>
      <c r="V1422" s="3"/>
      <c r="W1422" s="3"/>
      <c r="X1422" s="3"/>
      <c r="Y1422" s="3"/>
      <c r="Z1422" s="3"/>
      <c r="AA1422" s="3"/>
      <c r="AB1422" s="3"/>
      <c r="AC1422">
        <f t="shared" si="418"/>
        <v>2968399.078726735</v>
      </c>
      <c r="AD1422">
        <f t="shared" si="419"/>
        <v>0.98957649165498152</v>
      </c>
    </row>
    <row r="1423" spans="1:30" x14ac:dyDescent="0.45">
      <c r="A1423" s="3" t="s">
        <v>25</v>
      </c>
      <c r="F1423">
        <v>15522</v>
      </c>
      <c r="G1423" s="3"/>
      <c r="H1423" s="3"/>
      <c r="I1423" s="3"/>
      <c r="J1423" s="3"/>
      <c r="K1423" s="3"/>
      <c r="L1423" s="3"/>
      <c r="M1423" s="3"/>
      <c r="N1423" s="3">
        <v>5.7441821194253215</v>
      </c>
      <c r="O1423" s="4"/>
      <c r="P1423" s="3" t="s">
        <v>25</v>
      </c>
      <c r="Q1423" s="3"/>
      <c r="R1423" s="3"/>
      <c r="S1423" s="3"/>
      <c r="T1423" s="3"/>
      <c r="U1423" s="3">
        <f t="shared" si="420"/>
        <v>89161.194857719835</v>
      </c>
      <c r="V1423" s="3"/>
      <c r="W1423" s="3"/>
      <c r="X1423" s="3"/>
      <c r="Y1423" s="3"/>
      <c r="Z1423" s="3"/>
      <c r="AA1423" s="3"/>
      <c r="AB1423" s="3"/>
      <c r="AC1423">
        <f t="shared" si="418"/>
        <v>89161.194857719835</v>
      </c>
      <c r="AD1423">
        <f t="shared" si="419"/>
        <v>0</v>
      </c>
    </row>
    <row r="1424" spans="1:30" ht="15.75" x14ac:dyDescent="0.5">
      <c r="A1424" s="1" t="s">
        <v>26</v>
      </c>
      <c r="B1424" s="3">
        <f t="shared" ref="B1424:M1424" si="423">AVERAGE(B1414:B1418)</f>
        <v>786108.5</v>
      </c>
      <c r="C1424" s="3" t="e">
        <f t="shared" si="423"/>
        <v>#DIV/0!</v>
      </c>
      <c r="D1424" s="3" t="e">
        <f t="shared" si="423"/>
        <v>#DIV/0!</v>
      </c>
      <c r="E1424" s="3">
        <f t="shared" si="423"/>
        <v>11132</v>
      </c>
      <c r="F1424" s="3">
        <f t="shared" si="423"/>
        <v>17774.75</v>
      </c>
      <c r="G1424" s="3" t="e">
        <f t="shared" si="423"/>
        <v>#DIV/0!</v>
      </c>
      <c r="H1424" s="3" t="e">
        <f t="shared" si="423"/>
        <v>#DIV/0!</v>
      </c>
      <c r="I1424" s="3" t="e">
        <f t="shared" si="423"/>
        <v>#DIV/0!</v>
      </c>
      <c r="J1424" s="3" t="e">
        <f t="shared" si="423"/>
        <v>#DIV/0!</v>
      </c>
      <c r="K1424" s="3" t="e">
        <f t="shared" si="423"/>
        <v>#DIV/0!</v>
      </c>
      <c r="L1424" s="3" t="e">
        <f t="shared" si="423"/>
        <v>#DIV/0!</v>
      </c>
      <c r="M1424" s="3" t="e">
        <f t="shared" si="423"/>
        <v>#DIV/0!</v>
      </c>
      <c r="N1424" s="3"/>
      <c r="O1424" s="4"/>
      <c r="P1424" s="1" t="s">
        <v>26</v>
      </c>
      <c r="Q1424" s="3">
        <f>AVERAGE(Q1414:Q1418)</f>
        <v>2653966.3661245164</v>
      </c>
      <c r="R1424" s="3" t="e">
        <f>AVERAGE(R1414:R1418)</f>
        <v>#DIV/0!</v>
      </c>
      <c r="S1424" s="3"/>
      <c r="T1424" s="3">
        <f>AVERAGE(T1414:T1418)</f>
        <v>11132</v>
      </c>
      <c r="U1424" s="3">
        <f>AVERAGE(U1414:U1418)</f>
        <v>343324.85418767249</v>
      </c>
      <c r="V1424" s="3"/>
      <c r="W1424" s="3"/>
      <c r="X1424" s="3"/>
      <c r="Y1424" s="3"/>
      <c r="Z1424" s="3"/>
      <c r="AA1424" s="3"/>
      <c r="AB1424" s="3"/>
      <c r="AC1424" t="e">
        <f t="shared" si="418"/>
        <v>#DIV/0!</v>
      </c>
      <c r="AD1424" t="e">
        <f t="shared" si="419"/>
        <v>#DIV/0!</v>
      </c>
    </row>
    <row r="1425" spans="1:30" ht="15.75" x14ac:dyDescent="0.5">
      <c r="A1425" s="1" t="s">
        <v>27</v>
      </c>
      <c r="B1425" s="3">
        <f>AVERAGE(B1419:B1423)</f>
        <v>3599086.5</v>
      </c>
      <c r="C1425" s="3">
        <f t="shared" ref="C1425:M1425" si="424">AVERAGE(C1419:C1423)</f>
        <v>19022</v>
      </c>
      <c r="D1425" s="3" t="e">
        <f t="shared" si="424"/>
        <v>#DIV/0!</v>
      </c>
      <c r="E1425" s="3" t="e">
        <f t="shared" si="424"/>
        <v>#DIV/0!</v>
      </c>
      <c r="F1425" s="3">
        <f t="shared" si="424"/>
        <v>17036.400000000001</v>
      </c>
      <c r="G1425" s="3" t="e">
        <f t="shared" si="424"/>
        <v>#DIV/0!</v>
      </c>
      <c r="H1425" s="3" t="e">
        <f t="shared" si="424"/>
        <v>#DIV/0!</v>
      </c>
      <c r="I1425" s="3" t="e">
        <f t="shared" si="424"/>
        <v>#DIV/0!</v>
      </c>
      <c r="J1425" s="3" t="e">
        <f t="shared" si="424"/>
        <v>#DIV/0!</v>
      </c>
      <c r="K1425" s="3" t="e">
        <f t="shared" si="424"/>
        <v>#DIV/0!</v>
      </c>
      <c r="L1425" s="3" t="e">
        <f t="shared" si="424"/>
        <v>#DIV/0!</v>
      </c>
      <c r="M1425" s="3" t="e">
        <f t="shared" si="424"/>
        <v>#DIV/0!</v>
      </c>
      <c r="N1425" s="3"/>
      <c r="O1425" s="4"/>
      <c r="P1425" s="1" t="s">
        <v>27</v>
      </c>
      <c r="Q1425" s="3">
        <f>AVERAGE(Q1419:Q1423)</f>
        <v>11535800.330515523</v>
      </c>
      <c r="R1425" s="3">
        <f t="shared" ref="R1425:U1425" si="425">AVERAGE(R1419:R1423)</f>
        <v>63795.888477413799</v>
      </c>
      <c r="S1425" s="3"/>
      <c r="T1425" s="3" t="e">
        <f t="shared" si="425"/>
        <v>#DIV/0!</v>
      </c>
      <c r="U1425" s="3">
        <f t="shared" si="425"/>
        <v>93732.398541972885</v>
      </c>
      <c r="V1425" s="3"/>
      <c r="W1425" s="3"/>
      <c r="X1425" s="3"/>
      <c r="Y1425" s="3"/>
      <c r="Z1425" s="3"/>
      <c r="AA1425" s="3"/>
      <c r="AB1425" s="3"/>
      <c r="AC1425" t="e">
        <f t="shared" si="418"/>
        <v>#DIV/0!</v>
      </c>
      <c r="AD1425" t="e">
        <f t="shared" si="419"/>
        <v>#DIV/0!</v>
      </c>
    </row>
    <row r="1426" spans="1:30" ht="15.75" x14ac:dyDescent="0.5">
      <c r="A1426" s="1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6"/>
      <c r="P1426" s="1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>
        <f t="shared" si="418"/>
        <v>0</v>
      </c>
      <c r="AD1426" t="e">
        <f t="shared" si="419"/>
        <v>#DIV/0!</v>
      </c>
    </row>
    <row r="1427" spans="1:30" x14ac:dyDescent="0.45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>
        <f t="shared" si="418"/>
        <v>0</v>
      </c>
      <c r="AD1427" t="e">
        <f t="shared" si="419"/>
        <v>#DIV/0!</v>
      </c>
    </row>
    <row r="1428" spans="1:30" x14ac:dyDescent="0.45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>
        <f t="shared" si="418"/>
        <v>0</v>
      </c>
      <c r="AD1428" t="e">
        <f t="shared" si="419"/>
        <v>#DIV/0!</v>
      </c>
    </row>
    <row r="1429" spans="1:30" ht="15.75" x14ac:dyDescent="0.5">
      <c r="A1429" s="1" t="s">
        <v>0</v>
      </c>
      <c r="B1429" s="2" t="s">
        <v>112</v>
      </c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3"/>
      <c r="N1429" s="3"/>
      <c r="O1429" s="3"/>
      <c r="P1429" s="3"/>
      <c r="Q1429" s="3"/>
      <c r="R1429" s="3"/>
      <c r="S1429" s="4"/>
      <c r="T1429" s="1" t="s">
        <v>2</v>
      </c>
      <c r="U1429" s="3" t="str">
        <f>B1429</f>
        <v>Folic acid</v>
      </c>
      <c r="V1429" s="3"/>
      <c r="W1429" s="3"/>
      <c r="X1429" s="3"/>
      <c r="Y1429" s="3"/>
      <c r="Z1429" s="3"/>
      <c r="AA1429" s="3"/>
      <c r="AB1429" s="3"/>
      <c r="AC1429">
        <f t="shared" si="418"/>
        <v>0</v>
      </c>
      <c r="AD1429" t="e">
        <f t="shared" si="419"/>
        <v>#DIV/0!</v>
      </c>
    </row>
    <row r="1430" spans="1:30" x14ac:dyDescent="0.45">
      <c r="A1430" s="3"/>
      <c r="B1430" s="5" t="s">
        <v>3</v>
      </c>
      <c r="C1430" s="5" t="s">
        <v>4</v>
      </c>
      <c r="D1430" s="5" t="s">
        <v>5</v>
      </c>
      <c r="E1430" s="5" t="s">
        <v>6</v>
      </c>
      <c r="F1430" s="5" t="s">
        <v>7</v>
      </c>
      <c r="G1430" s="5" t="s">
        <v>8</v>
      </c>
      <c r="H1430" s="5" t="s">
        <v>9</v>
      </c>
      <c r="I1430" s="5" t="s">
        <v>10</v>
      </c>
      <c r="J1430" s="5" t="s">
        <v>11</v>
      </c>
      <c r="K1430" s="5" t="s">
        <v>12</v>
      </c>
      <c r="L1430" s="5" t="s">
        <v>13</v>
      </c>
      <c r="M1430" s="5" t="s">
        <v>14</v>
      </c>
      <c r="N1430" s="5" t="s">
        <v>113</v>
      </c>
      <c r="O1430" s="5" t="s">
        <v>114</v>
      </c>
      <c r="P1430" s="5" t="s">
        <v>115</v>
      </c>
      <c r="Q1430" s="5" t="s">
        <v>116</v>
      </c>
      <c r="R1430" s="5" t="s">
        <v>15</v>
      </c>
      <c r="S1430" s="4"/>
      <c r="T1430" s="3"/>
      <c r="U1430" s="5" t="s">
        <v>3</v>
      </c>
      <c r="V1430" s="5" t="s">
        <v>4</v>
      </c>
      <c r="W1430" s="5" t="s">
        <v>5</v>
      </c>
      <c r="X1430" s="5" t="s">
        <v>6</v>
      </c>
      <c r="Y1430" s="5" t="s">
        <v>7</v>
      </c>
      <c r="Z1430" s="5" t="s">
        <v>8</v>
      </c>
      <c r="AA1430" s="5" t="s">
        <v>9</v>
      </c>
      <c r="AB1430" s="5" t="s">
        <v>10</v>
      </c>
      <c r="AC1430">
        <f t="shared" si="418"/>
        <v>0</v>
      </c>
      <c r="AD1430" t="e">
        <f t="shared" si="419"/>
        <v>#VALUE!</v>
      </c>
    </row>
    <row r="1431" spans="1:30" x14ac:dyDescent="0.45">
      <c r="A1431" s="3" t="s">
        <v>16</v>
      </c>
      <c r="F1431" s="3"/>
      <c r="G1431" s="3"/>
      <c r="H1431" s="3"/>
      <c r="I1431" s="3"/>
      <c r="J1431" s="3"/>
      <c r="K1431" s="3"/>
      <c r="L1431" s="3"/>
      <c r="M1431" s="3"/>
      <c r="P1431" s="3"/>
      <c r="R1431" s="3">
        <v>3.6634621409977131</v>
      </c>
      <c r="S1431" s="4"/>
      <c r="T1431" s="3" t="s">
        <v>16</v>
      </c>
      <c r="U1431" s="3"/>
      <c r="V1431" s="3"/>
      <c r="W1431" s="3"/>
      <c r="X1431" s="3"/>
      <c r="Y1431" s="3"/>
      <c r="Z1431" s="3"/>
      <c r="AA1431" s="3"/>
      <c r="AB1431" s="3"/>
      <c r="AC1431">
        <f t="shared" si="418"/>
        <v>3.6634621409977131</v>
      </c>
      <c r="AD1431">
        <f t="shared" si="419"/>
        <v>0</v>
      </c>
    </row>
    <row r="1432" spans="1:30" x14ac:dyDescent="0.45">
      <c r="A1432" s="3" t="s">
        <v>17</v>
      </c>
      <c r="B1432">
        <v>2577966</v>
      </c>
      <c r="C1432">
        <v>424969</v>
      </c>
      <c r="D1432">
        <v>29285</v>
      </c>
      <c r="F1432" s="3"/>
      <c r="G1432" s="3"/>
      <c r="H1432" s="3"/>
      <c r="I1432" s="3"/>
      <c r="J1432" s="3"/>
      <c r="K1432" s="3"/>
      <c r="L1432" s="3"/>
      <c r="M1432" s="3"/>
      <c r="N1432">
        <v>163748</v>
      </c>
      <c r="O1432">
        <v>13977</v>
      </c>
      <c r="P1432" s="3"/>
      <c r="Q1432">
        <v>22128</v>
      </c>
      <c r="R1432" s="3">
        <v>52.663271584675194</v>
      </c>
      <c r="S1432" s="4"/>
      <c r="T1432" s="3" t="s">
        <v>17</v>
      </c>
      <c r="U1432" s="3">
        <f t="shared" ref="U1432:W1440" si="426">B1432*$R1432</f>
        <v>135764123.59405878</v>
      </c>
      <c r="V1432" s="3">
        <f t="shared" si="426"/>
        <v>22380257.862067834</v>
      </c>
      <c r="W1432" s="3">
        <f t="shared" si="426"/>
        <v>1542243.908357213</v>
      </c>
      <c r="X1432" s="3"/>
      <c r="Y1432" s="3"/>
      <c r="Z1432" s="3"/>
      <c r="AA1432" s="3"/>
      <c r="AB1432" s="3"/>
      <c r="AC1432">
        <f t="shared" si="418"/>
        <v>159708806.02775538</v>
      </c>
      <c r="AD1432">
        <f t="shared" si="419"/>
        <v>1.385521597109331E-4</v>
      </c>
    </row>
    <row r="1433" spans="1:30" x14ac:dyDescent="0.45">
      <c r="A1433" s="3" t="s">
        <v>18</v>
      </c>
      <c r="B1433">
        <v>1648925</v>
      </c>
      <c r="C1433">
        <v>280884</v>
      </c>
      <c r="D1433">
        <v>21904</v>
      </c>
      <c r="F1433" s="3"/>
      <c r="G1433" s="3"/>
      <c r="H1433" s="3"/>
      <c r="I1433" s="3"/>
      <c r="J1433" s="3"/>
      <c r="K1433" s="3"/>
      <c r="L1433" s="3"/>
      <c r="M1433" s="3"/>
      <c r="N1433">
        <v>91343</v>
      </c>
      <c r="P1433" s="3"/>
      <c r="Q1433">
        <v>49534</v>
      </c>
      <c r="R1433" s="3">
        <v>5.27428246560173</v>
      </c>
      <c r="S1433" s="4"/>
      <c r="T1433" s="3" t="s">
        <v>18</v>
      </c>
      <c r="U1433" s="3">
        <f t="shared" si="426"/>
        <v>8696896.214592332</v>
      </c>
      <c r="V1433" s="3">
        <f t="shared" si="426"/>
        <v>1481461.5560680763</v>
      </c>
      <c r="W1433" s="3">
        <f t="shared" si="426"/>
        <v>115527.8831265403</v>
      </c>
      <c r="X1433" s="3"/>
      <c r="Y1433" s="3"/>
      <c r="Z1433" s="3"/>
      <c r="AA1433" s="3"/>
      <c r="AB1433" s="3"/>
      <c r="AC1433">
        <f t="shared" si="418"/>
        <v>10343424.928069413</v>
      </c>
      <c r="AD1433">
        <f t="shared" si="419"/>
        <v>4.7889359998715105E-3</v>
      </c>
    </row>
    <row r="1434" spans="1:30" x14ac:dyDescent="0.45">
      <c r="A1434" s="3" t="s">
        <v>19</v>
      </c>
      <c r="B1434">
        <v>4911794</v>
      </c>
      <c r="C1434">
        <v>710207</v>
      </c>
      <c r="D1434">
        <v>68310</v>
      </c>
      <c r="F1434" s="3"/>
      <c r="G1434" s="3"/>
      <c r="H1434" s="3"/>
      <c r="I1434" s="3"/>
      <c r="J1434" s="3"/>
      <c r="K1434" s="3"/>
      <c r="L1434" s="3"/>
      <c r="M1434" s="3"/>
      <c r="N1434">
        <v>145639</v>
      </c>
      <c r="P1434" s="3"/>
      <c r="Q1434">
        <v>112638</v>
      </c>
      <c r="R1434" s="3">
        <v>1</v>
      </c>
      <c r="S1434" s="4"/>
      <c r="T1434" s="3" t="s">
        <v>19</v>
      </c>
      <c r="U1434" s="3">
        <f t="shared" si="426"/>
        <v>4911794</v>
      </c>
      <c r="V1434" s="3">
        <f t="shared" si="426"/>
        <v>710207</v>
      </c>
      <c r="W1434" s="3">
        <f t="shared" si="426"/>
        <v>68310</v>
      </c>
      <c r="X1434" s="3"/>
      <c r="Y1434" s="3"/>
      <c r="Z1434" s="3"/>
      <c r="AA1434" s="3"/>
      <c r="AB1434" s="3"/>
      <c r="AC1434">
        <f t="shared" si="418"/>
        <v>5802950</v>
      </c>
      <c r="AD1434">
        <f t="shared" si="419"/>
        <v>1.9410472259798896E-2</v>
      </c>
    </row>
    <row r="1435" spans="1:30" x14ac:dyDescent="0.45">
      <c r="A1435" s="3" t="s">
        <v>20</v>
      </c>
      <c r="B1435">
        <v>2657820</v>
      </c>
      <c r="C1435">
        <v>448560</v>
      </c>
      <c r="D1435">
        <v>30128</v>
      </c>
      <c r="F1435" s="3"/>
      <c r="G1435" s="3"/>
      <c r="H1435" s="3"/>
      <c r="I1435" s="3"/>
      <c r="J1435" s="3"/>
      <c r="K1435" s="3"/>
      <c r="L1435" s="3"/>
      <c r="M1435" s="3"/>
      <c r="N1435">
        <v>136406</v>
      </c>
      <c r="P1435" s="3"/>
      <c r="Q1435">
        <v>10249</v>
      </c>
      <c r="R1435" s="3">
        <v>9.4133004498598787</v>
      </c>
      <c r="S1435" s="4"/>
      <c r="T1435" s="3" t="s">
        <v>20</v>
      </c>
      <c r="U1435" s="3">
        <f t="shared" si="426"/>
        <v>25018858.201646581</v>
      </c>
      <c r="V1435" s="3">
        <f t="shared" si="426"/>
        <v>4222430.0497891475</v>
      </c>
      <c r="W1435" s="3">
        <f t="shared" si="426"/>
        <v>283603.91595337843</v>
      </c>
      <c r="X1435" s="3"/>
      <c r="Y1435" s="3"/>
      <c r="Z1435" s="3"/>
      <c r="AA1435" s="3"/>
      <c r="AB1435" s="3"/>
      <c r="AC1435">
        <f t="shared" si="418"/>
        <v>29535150.580689561</v>
      </c>
      <c r="AD1435">
        <f t="shared" si="419"/>
        <v>3.4701025044717127E-4</v>
      </c>
    </row>
    <row r="1436" spans="1:30" x14ac:dyDescent="0.45">
      <c r="A1436" s="3" t="s">
        <v>21</v>
      </c>
      <c r="B1436">
        <v>7390370</v>
      </c>
      <c r="C1436">
        <v>1012335</v>
      </c>
      <c r="D1436">
        <v>89375</v>
      </c>
      <c r="F1436" s="3"/>
      <c r="G1436" s="3"/>
      <c r="H1436" s="3"/>
      <c r="I1436" s="3"/>
      <c r="J1436" s="3"/>
      <c r="K1436" s="3"/>
      <c r="L1436" s="3"/>
      <c r="M1436" s="3"/>
      <c r="N1436">
        <v>256699</v>
      </c>
      <c r="O1436">
        <v>16216</v>
      </c>
      <c r="P1436" s="3"/>
      <c r="Q1436">
        <v>58927</v>
      </c>
      <c r="R1436" s="3">
        <v>3.3537949993383345</v>
      </c>
      <c r="S1436" s="4"/>
      <c r="T1436" s="3" t="s">
        <v>21</v>
      </c>
      <c r="U1436" s="3">
        <f t="shared" si="426"/>
        <v>24785785.949260049</v>
      </c>
      <c r="V1436" s="3">
        <f t="shared" si="426"/>
        <v>3395164.0606551729</v>
      </c>
      <c r="W1436" s="3">
        <f t="shared" si="426"/>
        <v>299745.42806586367</v>
      </c>
      <c r="X1436" s="3"/>
      <c r="Y1436" s="3"/>
      <c r="Z1436" s="3"/>
      <c r="AA1436" s="3"/>
      <c r="AB1436" s="3"/>
      <c r="AC1436">
        <f t="shared" si="418"/>
        <v>28539625.791776083</v>
      </c>
      <c r="AD1436">
        <f t="shared" si="419"/>
        <v>2.0647432601229227E-3</v>
      </c>
    </row>
    <row r="1437" spans="1:30" x14ac:dyDescent="0.45">
      <c r="A1437" s="3" t="s">
        <v>22</v>
      </c>
      <c r="B1437">
        <v>16274</v>
      </c>
      <c r="F1437" s="3"/>
      <c r="G1437" s="3"/>
      <c r="H1437" s="3"/>
      <c r="I1437" s="3"/>
      <c r="J1437" s="3"/>
      <c r="K1437" s="3"/>
      <c r="L1437" s="3"/>
      <c r="M1437" s="3"/>
      <c r="P1437" s="3"/>
      <c r="R1437" s="3">
        <v>3.7705854651120836</v>
      </c>
      <c r="S1437" s="4"/>
      <c r="T1437" s="3" t="s">
        <v>22</v>
      </c>
      <c r="U1437" s="3">
        <f t="shared" si="426"/>
        <v>61362.507859234051</v>
      </c>
      <c r="V1437" s="3"/>
      <c r="W1437" s="3"/>
      <c r="X1437" s="3"/>
      <c r="Y1437" s="3"/>
      <c r="Z1437" s="3"/>
      <c r="AA1437" s="3"/>
      <c r="AB1437" s="3"/>
      <c r="AC1437">
        <f t="shared" si="418"/>
        <v>61366.278444699165</v>
      </c>
      <c r="AD1437">
        <f t="shared" si="419"/>
        <v>0</v>
      </c>
    </row>
    <row r="1438" spans="1:30" x14ac:dyDescent="0.45">
      <c r="A1438" s="3" t="s">
        <v>23</v>
      </c>
      <c r="B1438">
        <v>2422825</v>
      </c>
      <c r="C1438">
        <v>361708</v>
      </c>
      <c r="D1438">
        <v>33352</v>
      </c>
      <c r="F1438" s="3"/>
      <c r="G1438" s="3"/>
      <c r="H1438" s="3"/>
      <c r="I1438" s="3"/>
      <c r="J1438" s="3"/>
      <c r="K1438" s="3"/>
      <c r="L1438" s="3"/>
      <c r="M1438" s="3"/>
      <c r="O1438">
        <v>15013</v>
      </c>
      <c r="P1438" s="3"/>
      <c r="R1438" s="3">
        <v>10.154589962199262</v>
      </c>
      <c r="S1438" s="4"/>
      <c r="T1438" s="3" t="s">
        <v>23</v>
      </c>
      <c r="U1438" s="3">
        <f t="shared" si="426"/>
        <v>24602794.425165426</v>
      </c>
      <c r="V1438" s="3">
        <f t="shared" si="426"/>
        <v>3672996.4260471705</v>
      </c>
      <c r="W1438" s="3">
        <f t="shared" si="426"/>
        <v>338675.8844192698</v>
      </c>
      <c r="X1438" s="3"/>
      <c r="Y1438" s="3"/>
      <c r="Z1438" s="3"/>
      <c r="AA1438" s="3"/>
      <c r="AB1438" s="3"/>
      <c r="AC1438">
        <f t="shared" si="418"/>
        <v>28614476.890221827</v>
      </c>
      <c r="AD1438">
        <f t="shared" si="419"/>
        <v>0</v>
      </c>
    </row>
    <row r="1439" spans="1:30" x14ac:dyDescent="0.45">
      <c r="A1439" s="3" t="s">
        <v>24</v>
      </c>
      <c r="B1439">
        <v>8039094</v>
      </c>
      <c r="C1439">
        <v>1126833</v>
      </c>
      <c r="D1439">
        <v>88290</v>
      </c>
      <c r="F1439" s="3"/>
      <c r="G1439" s="3"/>
      <c r="H1439" s="3"/>
      <c r="I1439" s="3"/>
      <c r="J1439" s="3"/>
      <c r="K1439" s="3"/>
      <c r="L1439" s="3"/>
      <c r="M1439" s="3"/>
      <c r="N1439">
        <v>142120</v>
      </c>
      <c r="P1439" s="3"/>
      <c r="Q1439">
        <v>25439</v>
      </c>
      <c r="R1439" s="3">
        <v>2.4585723137428261</v>
      </c>
      <c r="S1439" s="4"/>
      <c r="T1439" s="3" t="s">
        <v>24</v>
      </c>
      <c r="U1439" s="3">
        <f t="shared" si="426"/>
        <v>19764693.935976069</v>
      </c>
      <c r="V1439" s="3">
        <f t="shared" si="426"/>
        <v>2770400.4160117698</v>
      </c>
      <c r="W1439" s="3">
        <f t="shared" si="426"/>
        <v>217067.34958035412</v>
      </c>
      <c r="X1439" s="3"/>
      <c r="Y1439" s="3"/>
      <c r="Z1439" s="3"/>
      <c r="AA1439" s="3"/>
      <c r="AB1439" s="3"/>
      <c r="AC1439">
        <f t="shared" si="418"/>
        <v>22777603.160140507</v>
      </c>
      <c r="AD1439">
        <f t="shared" si="419"/>
        <v>1.1168427082142156E-3</v>
      </c>
    </row>
    <row r="1440" spans="1:30" x14ac:dyDescent="0.45">
      <c r="A1440" s="3" t="s">
        <v>25</v>
      </c>
      <c r="B1440">
        <v>1069315</v>
      </c>
      <c r="C1440">
        <v>179605</v>
      </c>
      <c r="D1440">
        <v>10520</v>
      </c>
      <c r="F1440" s="3"/>
      <c r="G1440" s="3"/>
      <c r="H1440" s="3"/>
      <c r="I1440" s="3"/>
      <c r="J1440" s="3"/>
      <c r="K1440" s="3"/>
      <c r="L1440" s="3"/>
      <c r="M1440" s="3"/>
      <c r="N1440">
        <v>245042</v>
      </c>
      <c r="P1440" s="3"/>
      <c r="Q1440">
        <v>24703</v>
      </c>
      <c r="R1440" s="3">
        <v>5.7441821194253215</v>
      </c>
      <c r="S1440" s="4"/>
      <c r="T1440" s="3" t="s">
        <v>25</v>
      </c>
      <c r="U1440" s="3">
        <f t="shared" si="426"/>
        <v>6142340.1030332875</v>
      </c>
      <c r="V1440" s="3">
        <f t="shared" si="426"/>
        <v>1031683.8295593848</v>
      </c>
      <c r="W1440" s="3">
        <f t="shared" si="426"/>
        <v>60428.795896354386</v>
      </c>
      <c r="X1440" s="3"/>
      <c r="Y1440" s="3"/>
      <c r="Z1440" s="3"/>
      <c r="AA1440" s="3"/>
      <c r="AB1440" s="3"/>
      <c r="AC1440">
        <f t="shared" si="418"/>
        <v>7259161.4726711456</v>
      </c>
      <c r="AD1440">
        <f t="shared" si="419"/>
        <v>3.4030101263073384E-3</v>
      </c>
    </row>
    <row r="1441" spans="1:30" ht="15.75" x14ac:dyDescent="0.5">
      <c r="A1441" s="1" t="s">
        <v>26</v>
      </c>
      <c r="B1441" s="3">
        <f t="shared" ref="B1441:Q1441" si="427">AVERAGE(B1431:B1435)</f>
        <v>2949126.25</v>
      </c>
      <c r="C1441" s="3">
        <f t="shared" si="427"/>
        <v>466155</v>
      </c>
      <c r="D1441" s="3">
        <f t="shared" si="427"/>
        <v>37406.75</v>
      </c>
      <c r="E1441" s="3" t="e">
        <f t="shared" si="427"/>
        <v>#DIV/0!</v>
      </c>
      <c r="F1441" s="3" t="e">
        <f t="shared" si="427"/>
        <v>#DIV/0!</v>
      </c>
      <c r="G1441" s="3" t="e">
        <f t="shared" si="427"/>
        <v>#DIV/0!</v>
      </c>
      <c r="H1441" s="3" t="e">
        <f t="shared" si="427"/>
        <v>#DIV/0!</v>
      </c>
      <c r="I1441" s="3" t="e">
        <f t="shared" si="427"/>
        <v>#DIV/0!</v>
      </c>
      <c r="J1441" s="3" t="e">
        <f t="shared" si="427"/>
        <v>#DIV/0!</v>
      </c>
      <c r="K1441" s="3" t="e">
        <f t="shared" si="427"/>
        <v>#DIV/0!</v>
      </c>
      <c r="L1441" s="3" t="e">
        <f t="shared" si="427"/>
        <v>#DIV/0!</v>
      </c>
      <c r="M1441" s="3" t="e">
        <f t="shared" si="427"/>
        <v>#DIV/0!</v>
      </c>
      <c r="N1441" s="3">
        <f t="shared" si="427"/>
        <v>134284</v>
      </c>
      <c r="O1441" s="3">
        <f t="shared" si="427"/>
        <v>13977</v>
      </c>
      <c r="P1441" s="3" t="e">
        <f t="shared" si="427"/>
        <v>#DIV/0!</v>
      </c>
      <c r="Q1441" s="3">
        <f t="shared" si="427"/>
        <v>48637.25</v>
      </c>
      <c r="R1441" s="3"/>
      <c r="S1441" s="4"/>
      <c r="T1441" s="1" t="s">
        <v>26</v>
      </c>
      <c r="U1441" s="3">
        <f>AVERAGE(U1431:U1435)</f>
        <v>43597918.002574429</v>
      </c>
      <c r="V1441" s="3">
        <f>AVERAGE(V1431:V1435)</f>
        <v>7198589.1169812642</v>
      </c>
      <c r="W1441" s="3">
        <f>AVERAGE(W1431:W1435)</f>
        <v>502421.42685928295</v>
      </c>
      <c r="X1441" s="3"/>
      <c r="Y1441" s="3"/>
      <c r="Z1441" s="3"/>
      <c r="AA1441" s="3"/>
      <c r="AB1441" s="3"/>
      <c r="AC1441">
        <f t="shared" si="418"/>
        <v>51347565.796414979</v>
      </c>
      <c r="AD1441">
        <f t="shared" si="419"/>
        <v>9.4721627492214621E-4</v>
      </c>
    </row>
    <row r="1442" spans="1:30" ht="15.75" x14ac:dyDescent="0.5">
      <c r="A1442" s="1" t="s">
        <v>27</v>
      </c>
      <c r="B1442" s="3">
        <f>AVERAGE(B1436:B1440)</f>
        <v>3787575.6</v>
      </c>
      <c r="C1442" s="3">
        <f t="shared" ref="C1442:M1442" si="428">AVERAGE(C1436:C1440)</f>
        <v>670120.25</v>
      </c>
      <c r="D1442" s="3">
        <f t="shared" si="428"/>
        <v>55384.25</v>
      </c>
      <c r="E1442" s="3" t="e">
        <f t="shared" si="428"/>
        <v>#DIV/0!</v>
      </c>
      <c r="F1442" s="3" t="e">
        <f t="shared" si="428"/>
        <v>#DIV/0!</v>
      </c>
      <c r="G1442" s="3" t="e">
        <f t="shared" si="428"/>
        <v>#DIV/0!</v>
      </c>
      <c r="H1442" s="3" t="e">
        <f t="shared" si="428"/>
        <v>#DIV/0!</v>
      </c>
      <c r="I1442" s="3" t="e">
        <f t="shared" si="428"/>
        <v>#DIV/0!</v>
      </c>
      <c r="J1442" s="3" t="e">
        <f t="shared" si="428"/>
        <v>#DIV/0!</v>
      </c>
      <c r="K1442" s="3" t="e">
        <f t="shared" si="428"/>
        <v>#DIV/0!</v>
      </c>
      <c r="L1442" s="3" t="e">
        <f t="shared" si="428"/>
        <v>#DIV/0!</v>
      </c>
      <c r="M1442" s="3" t="e">
        <f t="shared" si="428"/>
        <v>#DIV/0!</v>
      </c>
      <c r="N1442" s="3">
        <f>AVERAGE(N1436:N1440)</f>
        <v>214620.33333333334</v>
      </c>
      <c r="O1442" s="3">
        <f t="shared" ref="O1442:P1442" si="429">AVERAGE(O1436:O1440)</f>
        <v>15614.5</v>
      </c>
      <c r="P1442" s="3" t="e">
        <f t="shared" si="429"/>
        <v>#DIV/0!</v>
      </c>
      <c r="Q1442" s="3">
        <f>AVERAGE(Q1436:Q1440)</f>
        <v>36356.333333333336</v>
      </c>
      <c r="R1442" s="3"/>
      <c r="S1442" s="3" t="e">
        <f t="shared" ref="S1442:W1442" si="430">AVERAGE(S1436:S1440)</f>
        <v>#DIV/0!</v>
      </c>
      <c r="T1442" s="1" t="s">
        <v>27</v>
      </c>
      <c r="U1442" s="3">
        <f>AVERAGE(U1436:U1440)</f>
        <v>15071395.384258812</v>
      </c>
      <c r="V1442" s="3">
        <f t="shared" si="430"/>
        <v>2717561.1830683742</v>
      </c>
      <c r="W1442" s="3">
        <f t="shared" si="430"/>
        <v>228979.36449046049</v>
      </c>
      <c r="X1442" s="3"/>
      <c r="Y1442" s="3"/>
      <c r="Z1442" s="3"/>
      <c r="AA1442" s="3"/>
      <c r="AB1442" s="3"/>
      <c r="AC1442" t="e">
        <f t="shared" si="418"/>
        <v>#DIV/0!</v>
      </c>
      <c r="AD1442" t="e">
        <f t="shared" si="419"/>
        <v>#DIV/0!</v>
      </c>
    </row>
    <row r="1443" spans="1:30" ht="15.75" x14ac:dyDescent="0.5">
      <c r="A1443" s="1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6"/>
      <c r="T1443" s="1"/>
      <c r="U1443" s="5"/>
      <c r="V1443" s="5"/>
      <c r="W1443" s="5"/>
      <c r="X1443" s="5"/>
      <c r="Y1443" s="5"/>
      <c r="Z1443" s="5"/>
      <c r="AA1443" s="5"/>
      <c r="AB1443" s="5"/>
      <c r="AC1443">
        <f t="shared" si="418"/>
        <v>0</v>
      </c>
      <c r="AD1443" t="e">
        <f t="shared" si="419"/>
        <v>#DIV/0!</v>
      </c>
    </row>
    <row r="1444" spans="1:30" x14ac:dyDescent="0.45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>
        <f t="shared" si="418"/>
        <v>0</v>
      </c>
      <c r="AD1444" t="e">
        <f t="shared" si="419"/>
        <v>#DIV/0!</v>
      </c>
    </row>
    <row r="1445" spans="1:30" x14ac:dyDescent="0.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>
        <f t="shared" si="418"/>
        <v>0</v>
      </c>
      <c r="AD1445" t="e">
        <f t="shared" si="419"/>
        <v>#DIV/0!</v>
      </c>
    </row>
    <row r="1446" spans="1:30" ht="15.75" x14ac:dyDescent="0.5">
      <c r="A1446" s="1" t="s">
        <v>0</v>
      </c>
      <c r="B1446" s="2" t="s">
        <v>117</v>
      </c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3"/>
      <c r="N1446" s="3"/>
      <c r="O1446" s="4"/>
      <c r="P1446" s="1" t="s">
        <v>2</v>
      </c>
      <c r="Q1446" s="2" t="str">
        <f>B1446</f>
        <v>GDP</v>
      </c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3"/>
      <c r="AC1446">
        <f t="shared" si="418"/>
        <v>0</v>
      </c>
      <c r="AD1446" t="e">
        <f t="shared" si="419"/>
        <v>#VALUE!</v>
      </c>
    </row>
    <row r="1447" spans="1:30" x14ac:dyDescent="0.45">
      <c r="A1447" s="3"/>
      <c r="B1447" s="5" t="s">
        <v>3</v>
      </c>
      <c r="C1447" s="5" t="s">
        <v>4</v>
      </c>
      <c r="D1447" s="5" t="s">
        <v>5</v>
      </c>
      <c r="E1447" s="5" t="s">
        <v>6</v>
      </c>
      <c r="F1447" s="5" t="s">
        <v>7</v>
      </c>
      <c r="G1447" s="5" t="s">
        <v>8</v>
      </c>
      <c r="H1447" s="5" t="s">
        <v>9</v>
      </c>
      <c r="I1447" s="5" t="s">
        <v>10</v>
      </c>
      <c r="J1447" s="5" t="s">
        <v>11</v>
      </c>
      <c r="K1447" s="5" t="s">
        <v>12</v>
      </c>
      <c r="L1447" s="5" t="s">
        <v>13</v>
      </c>
      <c r="M1447" s="5" t="s">
        <v>14</v>
      </c>
      <c r="N1447" s="5" t="s">
        <v>15</v>
      </c>
      <c r="O1447" s="4"/>
      <c r="P1447" s="3"/>
      <c r="Q1447" s="5" t="s">
        <v>3</v>
      </c>
      <c r="R1447" s="5" t="s">
        <v>4</v>
      </c>
      <c r="S1447" s="5" t="s">
        <v>5</v>
      </c>
      <c r="T1447" s="5" t="s">
        <v>6</v>
      </c>
      <c r="U1447" s="5" t="s">
        <v>7</v>
      </c>
      <c r="V1447" s="5" t="s">
        <v>8</v>
      </c>
      <c r="W1447" s="5" t="s">
        <v>9</v>
      </c>
      <c r="X1447" s="5" t="s">
        <v>10</v>
      </c>
      <c r="Y1447" s="5" t="s">
        <v>11</v>
      </c>
      <c r="Z1447" s="5" t="s">
        <v>12</v>
      </c>
      <c r="AA1447" s="5" t="s">
        <v>13</v>
      </c>
      <c r="AB1447" s="5" t="s">
        <v>14</v>
      </c>
      <c r="AC1447">
        <f t="shared" si="418"/>
        <v>0</v>
      </c>
      <c r="AD1447" t="e">
        <f t="shared" si="419"/>
        <v>#VALUE!</v>
      </c>
    </row>
    <row r="1448" spans="1:30" x14ac:dyDescent="0.45">
      <c r="A1448" s="3" t="s">
        <v>16</v>
      </c>
      <c r="F1448" s="3"/>
      <c r="G1448" s="3"/>
      <c r="H1448" s="3"/>
      <c r="I1448" s="3"/>
      <c r="J1448" s="3"/>
      <c r="K1448" s="3"/>
      <c r="L1448" s="3"/>
      <c r="M1448" s="3"/>
      <c r="N1448" s="3">
        <v>3.6634621409977131</v>
      </c>
      <c r="O1448" s="4"/>
      <c r="P1448" s="3" t="s">
        <v>16</v>
      </c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>
        <f t="shared" si="418"/>
        <v>0</v>
      </c>
      <c r="AD1448" t="e">
        <f t="shared" si="419"/>
        <v>#DIV/0!</v>
      </c>
    </row>
    <row r="1449" spans="1:30" x14ac:dyDescent="0.45">
      <c r="A1449" s="3" t="s">
        <v>17</v>
      </c>
      <c r="B1449">
        <v>1258888</v>
      </c>
      <c r="C1449">
        <v>74204</v>
      </c>
      <c r="F1449" s="3"/>
      <c r="G1449" s="3"/>
      <c r="H1449" s="3"/>
      <c r="I1449" s="3"/>
      <c r="J1449" s="3"/>
      <c r="K1449" s="3"/>
      <c r="L1449" s="3"/>
      <c r="M1449" s="3"/>
      <c r="N1449" s="3">
        <v>52.663271584675194</v>
      </c>
      <c r="O1449" s="4"/>
      <c r="P1449" s="3" t="s">
        <v>17</v>
      </c>
      <c r="Q1449" s="3">
        <f t="shared" ref="Q1449:R1457" si="431">B1449*$N1449</f>
        <v>66297160.638688587</v>
      </c>
      <c r="R1449" s="3">
        <f t="shared" si="431"/>
        <v>3907825.4046692383</v>
      </c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>
        <f t="shared" si="418"/>
        <v>70204986.043357819</v>
      </c>
      <c r="AD1449">
        <f t="shared" si="419"/>
        <v>0.94433692498342203</v>
      </c>
    </row>
    <row r="1450" spans="1:30" x14ac:dyDescent="0.45">
      <c r="A1450" s="3" t="s">
        <v>18</v>
      </c>
      <c r="B1450">
        <v>1608685</v>
      </c>
      <c r="C1450">
        <v>71097</v>
      </c>
      <c r="F1450" s="3"/>
      <c r="G1450" s="3"/>
      <c r="H1450" s="3"/>
      <c r="I1450" s="3"/>
      <c r="J1450" s="3"/>
      <c r="K1450" s="3"/>
      <c r="L1450" s="3"/>
      <c r="M1450" s="3"/>
      <c r="N1450" s="3">
        <v>5.27428246560173</v>
      </c>
      <c r="O1450" s="4"/>
      <c r="P1450" s="3" t="s">
        <v>18</v>
      </c>
      <c r="Q1450" s="3">
        <f t="shared" si="431"/>
        <v>8484659.0881765187</v>
      </c>
      <c r="R1450" s="3">
        <f t="shared" si="431"/>
        <v>374985.66045688622</v>
      </c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>
        <f t="shared" si="418"/>
        <v>8859644.7486334052</v>
      </c>
      <c r="AD1450">
        <f t="shared" si="419"/>
        <v>0.95767486495271403</v>
      </c>
    </row>
    <row r="1451" spans="1:30" x14ac:dyDescent="0.45">
      <c r="A1451" s="3" t="s">
        <v>19</v>
      </c>
      <c r="B1451">
        <v>1888225</v>
      </c>
      <c r="C1451">
        <v>72062</v>
      </c>
      <c r="F1451" s="3"/>
      <c r="G1451" s="3"/>
      <c r="H1451" s="3"/>
      <c r="I1451" s="3"/>
      <c r="J1451" s="3"/>
      <c r="K1451" s="3"/>
      <c r="L1451" s="3"/>
      <c r="M1451" s="3"/>
      <c r="N1451" s="3">
        <v>1</v>
      </c>
      <c r="O1451" s="4"/>
      <c r="P1451" s="3" t="s">
        <v>19</v>
      </c>
      <c r="Q1451" s="3">
        <f t="shared" si="431"/>
        <v>1888225</v>
      </c>
      <c r="R1451" s="3">
        <f t="shared" si="431"/>
        <v>72062</v>
      </c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>
        <f t="shared" si="418"/>
        <v>1960287</v>
      </c>
      <c r="AD1451">
        <f t="shared" si="419"/>
        <v>0.96323905632185491</v>
      </c>
    </row>
    <row r="1452" spans="1:30" x14ac:dyDescent="0.45">
      <c r="A1452" s="3" t="s">
        <v>20</v>
      </c>
      <c r="B1452">
        <v>1106699</v>
      </c>
      <c r="C1452">
        <v>37782</v>
      </c>
      <c r="F1452" s="3"/>
      <c r="G1452" s="3"/>
      <c r="H1452" s="3"/>
      <c r="I1452" s="3"/>
      <c r="J1452" s="3"/>
      <c r="K1452" s="3"/>
      <c r="L1452" s="3"/>
      <c r="M1452" s="3"/>
      <c r="N1452" s="3">
        <v>9.4133004498598787</v>
      </c>
      <c r="O1452" s="4"/>
      <c r="P1452" s="3" t="s">
        <v>20</v>
      </c>
      <c r="Q1452" s="3">
        <f t="shared" si="431"/>
        <v>10417690.194559477</v>
      </c>
      <c r="R1452" s="3">
        <f t="shared" si="431"/>
        <v>355653.31759660592</v>
      </c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>
        <f t="shared" si="418"/>
        <v>10773343.512156082</v>
      </c>
      <c r="AD1452">
        <f t="shared" si="419"/>
        <v>0.96698765641369322</v>
      </c>
    </row>
    <row r="1453" spans="1:30" x14ac:dyDescent="0.45">
      <c r="A1453" s="3" t="s">
        <v>21</v>
      </c>
      <c r="B1453">
        <v>1489163</v>
      </c>
      <c r="C1453">
        <v>47801</v>
      </c>
      <c r="F1453" s="3"/>
      <c r="G1453" s="3"/>
      <c r="H1453" s="3"/>
      <c r="I1453" s="3"/>
      <c r="J1453" s="3"/>
      <c r="K1453" s="3"/>
      <c r="L1453" s="3"/>
      <c r="M1453" s="3"/>
      <c r="N1453" s="3">
        <v>3.3537949993383345</v>
      </c>
      <c r="O1453" s="4"/>
      <c r="P1453" s="3" t="s">
        <v>21</v>
      </c>
      <c r="Q1453" s="3">
        <f t="shared" si="431"/>
        <v>4994347.4225996723</v>
      </c>
      <c r="R1453" s="3">
        <f t="shared" si="431"/>
        <v>160314.75476337172</v>
      </c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>
        <f t="shared" si="418"/>
        <v>5154662.1773630437</v>
      </c>
      <c r="AD1453">
        <f t="shared" si="419"/>
        <v>0.96889907636092976</v>
      </c>
    </row>
    <row r="1454" spans="1:30" x14ac:dyDescent="0.45">
      <c r="A1454" s="3" t="s">
        <v>22</v>
      </c>
      <c r="B1454">
        <v>21590</v>
      </c>
      <c r="F1454" s="3"/>
      <c r="G1454" s="3"/>
      <c r="H1454" s="3"/>
      <c r="I1454" s="3"/>
      <c r="J1454" s="3"/>
      <c r="K1454" s="3"/>
      <c r="L1454" s="3"/>
      <c r="M1454" s="3"/>
      <c r="N1454" s="3">
        <v>3.7705854651120836</v>
      </c>
      <c r="O1454" s="4"/>
      <c r="P1454" s="3" t="s">
        <v>22</v>
      </c>
      <c r="Q1454" s="3">
        <f t="shared" si="431"/>
        <v>81406.940191769885</v>
      </c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>
        <f t="shared" si="418"/>
        <v>81406.940191769885</v>
      </c>
      <c r="AD1454">
        <f t="shared" si="419"/>
        <v>1</v>
      </c>
    </row>
    <row r="1455" spans="1:30" x14ac:dyDescent="0.45">
      <c r="A1455" s="3" t="s">
        <v>23</v>
      </c>
      <c r="B1455">
        <v>453037</v>
      </c>
      <c r="C1455">
        <v>11631</v>
      </c>
      <c r="F1455" s="3"/>
      <c r="G1455" s="3"/>
      <c r="H1455" s="3"/>
      <c r="I1455" s="3"/>
      <c r="J1455" s="3"/>
      <c r="K1455" s="3"/>
      <c r="L1455" s="3"/>
      <c r="M1455" s="3"/>
      <c r="N1455" s="3">
        <v>10.154589962199262</v>
      </c>
      <c r="O1455" s="4"/>
      <c r="P1455" s="3" t="s">
        <v>23</v>
      </c>
      <c r="Q1455" s="3">
        <f t="shared" si="431"/>
        <v>4600404.9727048669</v>
      </c>
      <c r="R1455" s="3">
        <f t="shared" si="431"/>
        <v>118108.03585033961</v>
      </c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>
        <f t="shared" si="418"/>
        <v>4718513.0085552065</v>
      </c>
      <c r="AD1455">
        <f t="shared" si="419"/>
        <v>0.97496922533938213</v>
      </c>
    </row>
    <row r="1456" spans="1:30" x14ac:dyDescent="0.45">
      <c r="A1456" s="3" t="s">
        <v>24</v>
      </c>
      <c r="B1456">
        <v>699187</v>
      </c>
      <c r="F1456" s="3"/>
      <c r="G1456" s="3"/>
      <c r="H1456" s="3"/>
      <c r="I1456" s="3"/>
      <c r="J1456" s="3"/>
      <c r="K1456" s="3"/>
      <c r="L1456" s="3"/>
      <c r="M1456" s="3"/>
      <c r="N1456" s="3">
        <v>2.4585723137428261</v>
      </c>
      <c r="O1456" s="4"/>
      <c r="P1456" s="3" t="s">
        <v>24</v>
      </c>
      <c r="Q1456" s="3">
        <f t="shared" si="431"/>
        <v>1719001.8003289055</v>
      </c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>
        <f t="shared" si="418"/>
        <v>1719001.8003289055</v>
      </c>
      <c r="AD1456">
        <f t="shared" si="419"/>
        <v>1</v>
      </c>
    </row>
    <row r="1457" spans="1:30" x14ac:dyDescent="0.45">
      <c r="A1457" s="3" t="s">
        <v>25</v>
      </c>
      <c r="B1457">
        <v>738275</v>
      </c>
      <c r="C1457">
        <v>32008</v>
      </c>
      <c r="F1457" s="3"/>
      <c r="G1457" s="3"/>
      <c r="H1457" s="3"/>
      <c r="I1457" s="3"/>
      <c r="J1457" s="3"/>
      <c r="K1457" s="3"/>
      <c r="L1457" s="3"/>
      <c r="M1457" s="3"/>
      <c r="N1457" s="3">
        <v>5.7441821194253215</v>
      </c>
      <c r="O1457" s="4"/>
      <c r="P1457" s="3" t="s">
        <v>25</v>
      </c>
      <c r="Q1457" s="3">
        <f t="shared" si="431"/>
        <v>4240786.054218729</v>
      </c>
      <c r="R1457" s="3">
        <f t="shared" si="431"/>
        <v>183859.7812785657</v>
      </c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>
        <f t="shared" si="418"/>
        <v>4424645.8354972946</v>
      </c>
      <c r="AD1457">
        <f t="shared" si="419"/>
        <v>0.95844644111320132</v>
      </c>
    </row>
    <row r="1458" spans="1:30" ht="15.75" x14ac:dyDescent="0.5">
      <c r="A1458" s="1" t="s">
        <v>26</v>
      </c>
      <c r="B1458" s="3">
        <f t="shared" ref="B1458:M1458" si="432">AVERAGE(B1448:B1452)</f>
        <v>1465624.25</v>
      </c>
      <c r="C1458" s="3">
        <f t="shared" si="432"/>
        <v>63786.25</v>
      </c>
      <c r="D1458" s="3" t="e">
        <f t="shared" si="432"/>
        <v>#DIV/0!</v>
      </c>
      <c r="E1458" s="3" t="e">
        <f t="shared" si="432"/>
        <v>#DIV/0!</v>
      </c>
      <c r="F1458" s="3" t="e">
        <f t="shared" si="432"/>
        <v>#DIV/0!</v>
      </c>
      <c r="G1458" s="3" t="e">
        <f t="shared" si="432"/>
        <v>#DIV/0!</v>
      </c>
      <c r="H1458" s="3" t="e">
        <f t="shared" si="432"/>
        <v>#DIV/0!</v>
      </c>
      <c r="I1458" s="3" t="e">
        <f t="shared" si="432"/>
        <v>#DIV/0!</v>
      </c>
      <c r="J1458" s="3" t="e">
        <f t="shared" si="432"/>
        <v>#DIV/0!</v>
      </c>
      <c r="K1458" s="3" t="e">
        <f t="shared" si="432"/>
        <v>#DIV/0!</v>
      </c>
      <c r="L1458" s="3" t="e">
        <f t="shared" si="432"/>
        <v>#DIV/0!</v>
      </c>
      <c r="M1458" s="3" t="e">
        <f t="shared" si="432"/>
        <v>#DIV/0!</v>
      </c>
      <c r="N1458" s="3"/>
      <c r="O1458" s="4"/>
      <c r="P1458" s="1" t="s">
        <v>26</v>
      </c>
      <c r="Q1458" s="3">
        <f>AVERAGE(Q1448:Q1452)</f>
        <v>21771933.730356149</v>
      </c>
      <c r="R1458" s="3">
        <f>AVERAGE(R1448:R1452)</f>
        <v>1177631.5956806827</v>
      </c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>
        <f t="shared" si="418"/>
        <v>22949565.326036833</v>
      </c>
      <c r="AD1458">
        <f t="shared" si="419"/>
        <v>0.94868610455359548</v>
      </c>
    </row>
    <row r="1459" spans="1:30" ht="15.75" x14ac:dyDescent="0.5">
      <c r="A1459" s="1" t="s">
        <v>27</v>
      </c>
      <c r="B1459" s="3">
        <f>AVERAGE(B1453:B1457)</f>
        <v>680250.4</v>
      </c>
      <c r="C1459" s="3">
        <f t="shared" ref="C1459:M1459" si="433">AVERAGE(C1453:C1457)</f>
        <v>30480</v>
      </c>
      <c r="D1459" s="3" t="e">
        <f t="shared" si="433"/>
        <v>#DIV/0!</v>
      </c>
      <c r="E1459" s="3" t="e">
        <f t="shared" si="433"/>
        <v>#DIV/0!</v>
      </c>
      <c r="F1459" s="3" t="e">
        <f t="shared" si="433"/>
        <v>#DIV/0!</v>
      </c>
      <c r="G1459" s="3" t="e">
        <f t="shared" si="433"/>
        <v>#DIV/0!</v>
      </c>
      <c r="H1459" s="3" t="e">
        <f t="shared" si="433"/>
        <v>#DIV/0!</v>
      </c>
      <c r="I1459" s="3" t="e">
        <f t="shared" si="433"/>
        <v>#DIV/0!</v>
      </c>
      <c r="J1459" s="3" t="e">
        <f t="shared" si="433"/>
        <v>#DIV/0!</v>
      </c>
      <c r="K1459" s="3" t="e">
        <f t="shared" si="433"/>
        <v>#DIV/0!</v>
      </c>
      <c r="L1459" s="3" t="e">
        <f t="shared" si="433"/>
        <v>#DIV/0!</v>
      </c>
      <c r="M1459" s="3" t="e">
        <f t="shared" si="433"/>
        <v>#DIV/0!</v>
      </c>
      <c r="N1459" s="3"/>
      <c r="O1459" s="4"/>
      <c r="P1459" s="1" t="s">
        <v>27</v>
      </c>
      <c r="Q1459" s="3">
        <f>AVERAGE(Q1453:Q1457)</f>
        <v>3127189.438008789</v>
      </c>
      <c r="R1459" s="3">
        <f t="shared" ref="R1459" si="434">AVERAGE(R1453:R1457)</f>
        <v>154094.19063075903</v>
      </c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>
        <f t="shared" si="418"/>
        <v>3281283.6286395481</v>
      </c>
      <c r="AD1459">
        <f t="shared" si="419"/>
        <v>0.95303844224686907</v>
      </c>
    </row>
    <row r="1460" spans="1:30" ht="15.75" x14ac:dyDescent="0.5">
      <c r="A1460" s="1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6"/>
      <c r="P1460" s="1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>
        <f t="shared" si="418"/>
        <v>0</v>
      </c>
      <c r="AD1460" t="e">
        <f t="shared" si="419"/>
        <v>#DIV/0!</v>
      </c>
    </row>
    <row r="1461" spans="1:30" x14ac:dyDescent="0.45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>
        <f t="shared" si="418"/>
        <v>0</v>
      </c>
      <c r="AD1461" t="e">
        <f t="shared" si="419"/>
        <v>#DIV/0!</v>
      </c>
    </row>
    <row r="1462" spans="1:30" x14ac:dyDescent="0.45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>
        <f t="shared" si="418"/>
        <v>0</v>
      </c>
      <c r="AD1462" t="e">
        <f t="shared" si="419"/>
        <v>#DIV/0!</v>
      </c>
    </row>
    <row r="1463" spans="1:30" ht="15.75" x14ac:dyDescent="0.5">
      <c r="A1463" s="1" t="s">
        <v>0</v>
      </c>
      <c r="B1463" s="2" t="s">
        <v>118</v>
      </c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3"/>
      <c r="N1463" s="3"/>
      <c r="O1463" s="4"/>
      <c r="P1463" s="1" t="s">
        <v>2</v>
      </c>
      <c r="Q1463" s="2" t="str">
        <f>B1463</f>
        <v>Glucose-6-phosphate</v>
      </c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3"/>
      <c r="AC1463">
        <f t="shared" si="418"/>
        <v>0</v>
      </c>
      <c r="AD1463" t="e">
        <f t="shared" si="419"/>
        <v>#VALUE!</v>
      </c>
    </row>
    <row r="1464" spans="1:30" x14ac:dyDescent="0.45">
      <c r="A1464" s="3"/>
      <c r="B1464" s="5" t="s">
        <v>3</v>
      </c>
      <c r="C1464" s="5" t="s">
        <v>4</v>
      </c>
      <c r="D1464" s="5" t="s">
        <v>5</v>
      </c>
      <c r="E1464" s="5" t="s">
        <v>6</v>
      </c>
      <c r="F1464" s="5" t="s">
        <v>7</v>
      </c>
      <c r="G1464" s="5" t="s">
        <v>8</v>
      </c>
      <c r="H1464" s="5" t="s">
        <v>9</v>
      </c>
      <c r="I1464" s="5" t="s">
        <v>10</v>
      </c>
      <c r="J1464" s="5" t="s">
        <v>11</v>
      </c>
      <c r="K1464" s="5" t="s">
        <v>12</v>
      </c>
      <c r="L1464" s="5" t="s">
        <v>13</v>
      </c>
      <c r="M1464" s="5" t="s">
        <v>14</v>
      </c>
      <c r="N1464" s="5" t="s">
        <v>15</v>
      </c>
      <c r="O1464" s="4"/>
      <c r="P1464" s="3"/>
      <c r="Q1464" s="5" t="s">
        <v>3</v>
      </c>
      <c r="R1464" s="5" t="s">
        <v>4</v>
      </c>
      <c r="S1464" s="5" t="s">
        <v>5</v>
      </c>
      <c r="T1464" s="5" t="s">
        <v>6</v>
      </c>
      <c r="U1464" s="5" t="s">
        <v>7</v>
      </c>
      <c r="V1464" s="5" t="s">
        <v>8</v>
      </c>
      <c r="W1464" s="5" t="s">
        <v>9</v>
      </c>
      <c r="X1464" s="5" t="s">
        <v>10</v>
      </c>
      <c r="Y1464" s="5" t="s">
        <v>11</v>
      </c>
      <c r="Z1464" s="5" t="s">
        <v>12</v>
      </c>
      <c r="AA1464" s="5" t="s">
        <v>13</v>
      </c>
      <c r="AB1464" s="5" t="s">
        <v>14</v>
      </c>
      <c r="AC1464">
        <f t="shared" si="418"/>
        <v>0</v>
      </c>
      <c r="AD1464" t="e">
        <f t="shared" si="419"/>
        <v>#VALUE!</v>
      </c>
    </row>
    <row r="1465" spans="1:30" x14ac:dyDescent="0.45">
      <c r="A1465" s="3" t="s">
        <v>16</v>
      </c>
      <c r="F1465" s="3"/>
      <c r="G1465" s="3"/>
      <c r="H1465" s="3"/>
      <c r="I1465" s="3"/>
      <c r="J1465" s="3"/>
      <c r="K1465" s="3"/>
      <c r="L1465" s="3"/>
      <c r="M1465" s="3"/>
      <c r="N1465" s="3">
        <v>3.6634621409977131</v>
      </c>
      <c r="O1465" s="4"/>
      <c r="P1465" s="3" t="s">
        <v>16</v>
      </c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>
        <f t="shared" si="418"/>
        <v>0</v>
      </c>
      <c r="AD1465" t="e">
        <f t="shared" si="419"/>
        <v>#DIV/0!</v>
      </c>
    </row>
    <row r="1466" spans="1:30" x14ac:dyDescent="0.45">
      <c r="A1466" s="3" t="s">
        <v>17</v>
      </c>
      <c r="B1466">
        <v>792649</v>
      </c>
      <c r="C1466">
        <v>14966</v>
      </c>
      <c r="F1466" s="3"/>
      <c r="G1466" s="3"/>
      <c r="H1466" s="3"/>
      <c r="I1466" s="3"/>
      <c r="J1466" s="3"/>
      <c r="K1466" s="3"/>
      <c r="L1466" s="3"/>
      <c r="M1466" s="3"/>
      <c r="N1466" s="3">
        <v>52.663271584675194</v>
      </c>
      <c r="O1466" s="4"/>
      <c r="P1466" s="3" t="s">
        <v>17</v>
      </c>
      <c r="Q1466" s="3">
        <f t="shared" ref="Q1466:R1474" si="435">B1466*$N1466</f>
        <v>41743489.558321208</v>
      </c>
      <c r="R1466" s="3">
        <f t="shared" si="435"/>
        <v>788158.5225362489</v>
      </c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>
        <f t="shared" si="418"/>
        <v>42531648.080857456</v>
      </c>
      <c r="AD1466">
        <f t="shared" si="419"/>
        <v>0.98146889297499429</v>
      </c>
    </row>
    <row r="1467" spans="1:30" x14ac:dyDescent="0.45">
      <c r="A1467" s="3" t="s">
        <v>18</v>
      </c>
      <c r="B1467">
        <v>793197</v>
      </c>
      <c r="C1467">
        <v>18717</v>
      </c>
      <c r="F1467" s="3"/>
      <c r="G1467" s="3"/>
      <c r="H1467" s="3"/>
      <c r="I1467" s="3"/>
      <c r="J1467" s="3"/>
      <c r="K1467" s="3"/>
      <c r="L1467" s="3"/>
      <c r="M1467" s="3"/>
      <c r="N1467" s="3">
        <v>5.27428246560173</v>
      </c>
      <c r="O1467" s="4"/>
      <c r="P1467" s="3" t="s">
        <v>18</v>
      </c>
      <c r="Q1467" s="3">
        <f t="shared" si="435"/>
        <v>4183545.0288678952</v>
      </c>
      <c r="R1467" s="3">
        <f t="shared" si="435"/>
        <v>98718.744908667577</v>
      </c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>
        <f t="shared" si="418"/>
        <v>4282263.7737765629</v>
      </c>
      <c r="AD1467">
        <f t="shared" si="419"/>
        <v>0.97694706582224222</v>
      </c>
    </row>
    <row r="1468" spans="1:30" x14ac:dyDescent="0.45">
      <c r="A1468" s="3" t="s">
        <v>19</v>
      </c>
      <c r="B1468">
        <v>2274287</v>
      </c>
      <c r="C1468">
        <v>115772</v>
      </c>
      <c r="F1468" s="3"/>
      <c r="G1468" s="3"/>
      <c r="H1468" s="3"/>
      <c r="I1468" s="3"/>
      <c r="J1468" s="3"/>
      <c r="K1468" s="3"/>
      <c r="L1468" s="3"/>
      <c r="M1468" s="3"/>
      <c r="N1468" s="3">
        <v>1</v>
      </c>
      <c r="O1468" s="4"/>
      <c r="P1468" s="3" t="s">
        <v>19</v>
      </c>
      <c r="Q1468" s="3">
        <f t="shared" si="435"/>
        <v>2274287</v>
      </c>
      <c r="R1468" s="3">
        <f t="shared" si="435"/>
        <v>115772</v>
      </c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>
        <f t="shared" si="418"/>
        <v>2390059</v>
      </c>
      <c r="AD1468">
        <f t="shared" si="419"/>
        <v>0.95156102840975887</v>
      </c>
    </row>
    <row r="1469" spans="1:30" x14ac:dyDescent="0.45">
      <c r="A1469" s="3" t="s">
        <v>20</v>
      </c>
      <c r="B1469">
        <v>1188618</v>
      </c>
      <c r="C1469">
        <v>43097</v>
      </c>
      <c r="F1469" s="3"/>
      <c r="G1469" s="3"/>
      <c r="H1469" s="3"/>
      <c r="I1469" s="3"/>
      <c r="J1469" s="3"/>
      <c r="K1469" s="3"/>
      <c r="L1469" s="3"/>
      <c r="M1469" s="3"/>
      <c r="N1469" s="3">
        <v>9.4133004498598787</v>
      </c>
      <c r="O1469" s="4"/>
      <c r="P1469" s="3" t="s">
        <v>20</v>
      </c>
      <c r="Q1469" s="3">
        <f t="shared" si="435"/>
        <v>11188818.354111549</v>
      </c>
      <c r="R1469" s="3">
        <f t="shared" si="435"/>
        <v>405685.00948761118</v>
      </c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>
        <f t="shared" si="418"/>
        <v>11594503.363599159</v>
      </c>
      <c r="AD1469">
        <f t="shared" si="419"/>
        <v>0.96501057468651441</v>
      </c>
    </row>
    <row r="1470" spans="1:30" x14ac:dyDescent="0.45">
      <c r="A1470" s="3" t="s">
        <v>21</v>
      </c>
      <c r="B1470">
        <v>1332017</v>
      </c>
      <c r="C1470">
        <v>28749</v>
      </c>
      <c r="F1470" s="3"/>
      <c r="G1470" s="3"/>
      <c r="H1470" s="3"/>
      <c r="I1470" s="3"/>
      <c r="J1470" s="3"/>
      <c r="K1470" s="3"/>
      <c r="L1470" s="3"/>
      <c r="M1470" s="3"/>
      <c r="N1470" s="3">
        <v>3.3537949993383345</v>
      </c>
      <c r="O1470" s="4"/>
      <c r="P1470" s="3" t="s">
        <v>21</v>
      </c>
      <c r="Q1470" s="3">
        <f t="shared" si="435"/>
        <v>4467311.9536336502</v>
      </c>
      <c r="R1470" s="3">
        <f t="shared" si="435"/>
        <v>96418.252435977774</v>
      </c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>
        <f t="shared" si="418"/>
        <v>4563730.2060696278</v>
      </c>
      <c r="AD1470">
        <f t="shared" si="419"/>
        <v>0.97887292892385613</v>
      </c>
    </row>
    <row r="1471" spans="1:30" x14ac:dyDescent="0.45">
      <c r="A1471" s="3" t="s">
        <v>22</v>
      </c>
      <c r="F1471" s="3"/>
      <c r="G1471" s="3"/>
      <c r="H1471" s="3"/>
      <c r="I1471" s="3"/>
      <c r="J1471" s="3"/>
      <c r="K1471" s="3"/>
      <c r="L1471" s="3"/>
      <c r="M1471" s="3"/>
      <c r="N1471" s="3">
        <v>3.7705854651120836</v>
      </c>
      <c r="O1471" s="4"/>
      <c r="P1471" s="3" t="s">
        <v>22</v>
      </c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>
        <f t="shared" si="418"/>
        <v>0</v>
      </c>
      <c r="AD1471" t="e">
        <f t="shared" si="419"/>
        <v>#DIV/0!</v>
      </c>
    </row>
    <row r="1472" spans="1:30" x14ac:dyDescent="0.45">
      <c r="A1472" s="3" t="s">
        <v>23</v>
      </c>
      <c r="B1472">
        <v>325617</v>
      </c>
      <c r="F1472" s="3"/>
      <c r="G1472" s="3"/>
      <c r="H1472" s="3"/>
      <c r="I1472" s="3"/>
      <c r="J1472" s="3"/>
      <c r="K1472" s="3"/>
      <c r="L1472" s="3"/>
      <c r="M1472" s="3"/>
      <c r="N1472" s="3">
        <v>10.154589962199262</v>
      </c>
      <c r="O1472" s="4"/>
      <c r="P1472" s="3" t="s">
        <v>23</v>
      </c>
      <c r="Q1472" s="3">
        <f t="shared" si="435"/>
        <v>3306507.1197214373</v>
      </c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>
        <f t="shared" si="418"/>
        <v>3306507.1197214373</v>
      </c>
      <c r="AD1472">
        <f t="shared" si="419"/>
        <v>1</v>
      </c>
    </row>
    <row r="1473" spans="1:30" x14ac:dyDescent="0.45">
      <c r="A1473" s="3" t="s">
        <v>24</v>
      </c>
      <c r="B1473">
        <v>997829</v>
      </c>
      <c r="C1473">
        <v>26370</v>
      </c>
      <c r="F1473" s="3"/>
      <c r="G1473" s="3"/>
      <c r="H1473" s="3"/>
      <c r="I1473" s="3"/>
      <c r="J1473" s="3"/>
      <c r="K1473" s="3"/>
      <c r="L1473" s="3"/>
      <c r="M1473" s="3"/>
      <c r="N1473" s="3">
        <v>2.4585723137428261</v>
      </c>
      <c r="O1473" s="4"/>
      <c r="P1473" s="3" t="s">
        <v>24</v>
      </c>
      <c r="Q1473" s="3">
        <f t="shared" si="435"/>
        <v>2453234.7532496904</v>
      </c>
      <c r="R1473" s="3">
        <f t="shared" si="435"/>
        <v>64832.551913398325</v>
      </c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>
        <f t="shared" si="418"/>
        <v>2518067.3051630887</v>
      </c>
      <c r="AD1473">
        <f t="shared" si="419"/>
        <v>0.97425305043258192</v>
      </c>
    </row>
    <row r="1474" spans="1:30" x14ac:dyDescent="0.45">
      <c r="A1474" s="3" t="s">
        <v>25</v>
      </c>
      <c r="B1474">
        <v>803942</v>
      </c>
      <c r="C1474">
        <v>33419</v>
      </c>
      <c r="F1474" s="3"/>
      <c r="G1474" s="3"/>
      <c r="H1474" s="3"/>
      <c r="I1474" s="3"/>
      <c r="J1474" s="3"/>
      <c r="K1474" s="3"/>
      <c r="L1474" s="3"/>
      <c r="M1474" s="3"/>
      <c r="N1474" s="3">
        <v>5.7441821194253215</v>
      </c>
      <c r="O1474" s="4"/>
      <c r="P1474" s="3" t="s">
        <v>25</v>
      </c>
      <c r="Q1474" s="3">
        <f t="shared" si="435"/>
        <v>4617989.261455032</v>
      </c>
      <c r="R1474" s="3">
        <f t="shared" si="435"/>
        <v>191964.82224907482</v>
      </c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>
        <f t="shared" si="418"/>
        <v>4809954.0837041065</v>
      </c>
      <c r="AD1474">
        <f t="shared" si="419"/>
        <v>0.96009009256461675</v>
      </c>
    </row>
    <row r="1475" spans="1:30" ht="15.75" x14ac:dyDescent="0.5">
      <c r="A1475" s="1" t="s">
        <v>26</v>
      </c>
      <c r="B1475" s="3">
        <f t="shared" ref="B1475:M1475" si="436">AVERAGE(B1465:B1469)</f>
        <v>1262187.75</v>
      </c>
      <c r="C1475" s="3">
        <f t="shared" si="436"/>
        <v>48138</v>
      </c>
      <c r="D1475" s="3" t="e">
        <f t="shared" si="436"/>
        <v>#DIV/0!</v>
      </c>
      <c r="E1475" s="3" t="e">
        <f t="shared" si="436"/>
        <v>#DIV/0!</v>
      </c>
      <c r="F1475" s="3" t="e">
        <f t="shared" si="436"/>
        <v>#DIV/0!</v>
      </c>
      <c r="G1475" s="3" t="e">
        <f t="shared" si="436"/>
        <v>#DIV/0!</v>
      </c>
      <c r="H1475" s="3" t="e">
        <f t="shared" si="436"/>
        <v>#DIV/0!</v>
      </c>
      <c r="I1475" s="3" t="e">
        <f t="shared" si="436"/>
        <v>#DIV/0!</v>
      </c>
      <c r="J1475" s="3" t="e">
        <f t="shared" si="436"/>
        <v>#DIV/0!</v>
      </c>
      <c r="K1475" s="3" t="e">
        <f t="shared" si="436"/>
        <v>#DIV/0!</v>
      </c>
      <c r="L1475" s="3" t="e">
        <f t="shared" si="436"/>
        <v>#DIV/0!</v>
      </c>
      <c r="M1475" s="3" t="e">
        <f t="shared" si="436"/>
        <v>#DIV/0!</v>
      </c>
      <c r="N1475" s="3"/>
      <c r="O1475" s="4"/>
      <c r="P1475" s="1" t="s">
        <v>26</v>
      </c>
      <c r="Q1475" s="3">
        <f>AVERAGE(Q1465:Q1469)</f>
        <v>14847534.985325161</v>
      </c>
      <c r="R1475" s="3">
        <f>AVERAGE(R1465:R1469)</f>
        <v>352083.56923313194</v>
      </c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>
        <f t="shared" si="418"/>
        <v>15199618.554558294</v>
      </c>
      <c r="AD1475">
        <f t="shared" si="419"/>
        <v>0.97683602598516894</v>
      </c>
    </row>
    <row r="1476" spans="1:30" ht="15.75" x14ac:dyDescent="0.5">
      <c r="A1476" s="1" t="s">
        <v>27</v>
      </c>
      <c r="B1476" s="3">
        <f>AVERAGE(B1470:B1474)</f>
        <v>864851.25</v>
      </c>
      <c r="C1476" s="3">
        <f t="shared" ref="C1476:M1476" si="437">AVERAGE(C1470:C1474)</f>
        <v>29512.666666666668</v>
      </c>
      <c r="D1476" s="3" t="e">
        <f t="shared" si="437"/>
        <v>#DIV/0!</v>
      </c>
      <c r="E1476" s="3" t="e">
        <f t="shared" si="437"/>
        <v>#DIV/0!</v>
      </c>
      <c r="F1476" s="3" t="e">
        <f t="shared" si="437"/>
        <v>#DIV/0!</v>
      </c>
      <c r="G1476" s="3" t="e">
        <f t="shared" si="437"/>
        <v>#DIV/0!</v>
      </c>
      <c r="H1476" s="3" t="e">
        <f t="shared" si="437"/>
        <v>#DIV/0!</v>
      </c>
      <c r="I1476" s="3" t="e">
        <f t="shared" si="437"/>
        <v>#DIV/0!</v>
      </c>
      <c r="J1476" s="3" t="e">
        <f t="shared" si="437"/>
        <v>#DIV/0!</v>
      </c>
      <c r="K1476" s="3" t="e">
        <f t="shared" si="437"/>
        <v>#DIV/0!</v>
      </c>
      <c r="L1476" s="3" t="e">
        <f t="shared" si="437"/>
        <v>#DIV/0!</v>
      </c>
      <c r="M1476" s="3" t="e">
        <f t="shared" si="437"/>
        <v>#DIV/0!</v>
      </c>
      <c r="N1476" s="3"/>
      <c r="O1476" s="4"/>
      <c r="P1476" s="1" t="s">
        <v>27</v>
      </c>
      <c r="Q1476" s="3">
        <f>AVERAGE(Q1470:Q1474)</f>
        <v>3711260.7720149523</v>
      </c>
      <c r="R1476" s="3">
        <f t="shared" ref="R1476" si="438">AVERAGE(R1470:R1474)</f>
        <v>117738.54219948365</v>
      </c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>
        <f t="shared" ref="AC1476:AC1539" si="439">SUM(Q1476:AB1476)</f>
        <v>3828999.3142144359</v>
      </c>
      <c r="AD1476">
        <f t="shared" ref="AD1476:AD1539" si="440">Q1476/AC1476</f>
        <v>0.96925083225729458</v>
      </c>
    </row>
    <row r="1477" spans="1:30" ht="15.75" x14ac:dyDescent="0.5">
      <c r="A1477" s="1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6"/>
      <c r="P1477" s="1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>
        <f t="shared" si="439"/>
        <v>0</v>
      </c>
      <c r="AD1477" t="e">
        <f t="shared" si="440"/>
        <v>#DIV/0!</v>
      </c>
    </row>
    <row r="1478" spans="1:30" x14ac:dyDescent="0.45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>
        <f t="shared" si="439"/>
        <v>0</v>
      </c>
      <c r="AD1478" t="e">
        <f t="shared" si="440"/>
        <v>#DIV/0!</v>
      </c>
    </row>
    <row r="1479" spans="1:30" x14ac:dyDescent="0.45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>
        <f t="shared" si="439"/>
        <v>0</v>
      </c>
      <c r="AD1479" t="e">
        <f t="shared" si="440"/>
        <v>#DIV/0!</v>
      </c>
    </row>
    <row r="1480" spans="1:30" ht="15.75" x14ac:dyDescent="0.5">
      <c r="A1480" s="1" t="s">
        <v>0</v>
      </c>
      <c r="B1480" s="2" t="s">
        <v>119</v>
      </c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3"/>
      <c r="N1480" s="3"/>
      <c r="O1480" s="4"/>
      <c r="P1480" s="1" t="s">
        <v>2</v>
      </c>
      <c r="Q1480" s="2" t="str">
        <f>B1480</f>
        <v>Glutamic acid</v>
      </c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3"/>
      <c r="AC1480">
        <f t="shared" si="439"/>
        <v>0</v>
      </c>
      <c r="AD1480" t="e">
        <f t="shared" si="440"/>
        <v>#VALUE!</v>
      </c>
    </row>
    <row r="1481" spans="1:30" x14ac:dyDescent="0.45">
      <c r="A1481" s="3"/>
      <c r="B1481" s="5" t="s">
        <v>3</v>
      </c>
      <c r="C1481" s="5" t="s">
        <v>4</v>
      </c>
      <c r="D1481" s="5" t="s">
        <v>5</v>
      </c>
      <c r="E1481" s="5" t="s">
        <v>6</v>
      </c>
      <c r="F1481" s="5" t="s">
        <v>7</v>
      </c>
      <c r="G1481" s="5" t="s">
        <v>8</v>
      </c>
      <c r="H1481" s="5" t="s">
        <v>9</v>
      </c>
      <c r="I1481" s="5" t="s">
        <v>10</v>
      </c>
      <c r="J1481" s="5" t="s">
        <v>11</v>
      </c>
      <c r="K1481" s="5" t="s">
        <v>12</v>
      </c>
      <c r="L1481" s="5" t="s">
        <v>13</v>
      </c>
      <c r="M1481" s="5" t="s">
        <v>14</v>
      </c>
      <c r="N1481" s="5" t="s">
        <v>15</v>
      </c>
      <c r="O1481" s="4"/>
      <c r="P1481" s="3"/>
      <c r="Q1481" s="5" t="s">
        <v>3</v>
      </c>
      <c r="R1481" s="5" t="s">
        <v>4</v>
      </c>
      <c r="S1481" s="5" t="s">
        <v>5</v>
      </c>
      <c r="T1481" s="5" t="s">
        <v>6</v>
      </c>
      <c r="U1481" s="5" t="s">
        <v>7</v>
      </c>
      <c r="V1481" s="5" t="s">
        <v>8</v>
      </c>
      <c r="W1481" s="5" t="s">
        <v>9</v>
      </c>
      <c r="X1481" s="5" t="s">
        <v>10</v>
      </c>
      <c r="Y1481" s="5" t="s">
        <v>11</v>
      </c>
      <c r="Z1481" s="5" t="s">
        <v>12</v>
      </c>
      <c r="AA1481" s="5" t="s">
        <v>13</v>
      </c>
      <c r="AB1481" s="5" t="s">
        <v>14</v>
      </c>
      <c r="AC1481">
        <f t="shared" si="439"/>
        <v>0</v>
      </c>
      <c r="AD1481" t="e">
        <f t="shared" si="440"/>
        <v>#VALUE!</v>
      </c>
    </row>
    <row r="1482" spans="1:30" x14ac:dyDescent="0.45">
      <c r="A1482" s="3" t="s">
        <v>16</v>
      </c>
      <c r="B1482">
        <v>14194384</v>
      </c>
      <c r="C1482">
        <v>1009319</v>
      </c>
      <c r="F1482">
        <v>15327</v>
      </c>
      <c r="G1482" s="3"/>
      <c r="H1482" s="3"/>
      <c r="I1482" s="3"/>
      <c r="J1482" s="3"/>
      <c r="K1482" s="3"/>
      <c r="L1482" s="3"/>
      <c r="M1482" s="3"/>
      <c r="N1482" s="3">
        <v>3.6634621409977131</v>
      </c>
      <c r="O1482" s="4"/>
      <c r="P1482" s="3" t="s">
        <v>16</v>
      </c>
      <c r="Q1482" s="3">
        <f>B1482*$N1482</f>
        <v>52000588.398783684</v>
      </c>
      <c r="R1482" s="3">
        <f t="shared" ref="R1482:S1491" si="441">C1482*$N1482</f>
        <v>3697601.9446896706</v>
      </c>
      <c r="S1482" s="3"/>
      <c r="T1482" s="3"/>
      <c r="U1482" s="3">
        <f t="shared" ref="U1482:U1485" si="442">F1482*$N1482</f>
        <v>56149.88423507195</v>
      </c>
      <c r="V1482" s="3"/>
      <c r="W1482" s="3"/>
      <c r="X1482" s="3"/>
      <c r="Y1482" s="3"/>
      <c r="Z1482" s="3"/>
      <c r="AA1482" s="3"/>
      <c r="AB1482" s="3"/>
      <c r="AC1482">
        <f t="shared" si="439"/>
        <v>55754340.227708422</v>
      </c>
      <c r="AD1482">
        <f t="shared" si="440"/>
        <v>0.93267337011622953</v>
      </c>
    </row>
    <row r="1483" spans="1:30" x14ac:dyDescent="0.45">
      <c r="A1483" s="3" t="s">
        <v>17</v>
      </c>
      <c r="B1483">
        <v>57289842</v>
      </c>
      <c r="C1483">
        <v>2623137</v>
      </c>
      <c r="D1483">
        <v>10292</v>
      </c>
      <c r="G1483" s="3"/>
      <c r="H1483" s="3"/>
      <c r="I1483" s="3"/>
      <c r="J1483" s="3"/>
      <c r="K1483" s="3"/>
      <c r="L1483" s="3"/>
      <c r="M1483" s="3"/>
      <c r="N1483" s="3">
        <v>52.663271584675194</v>
      </c>
      <c r="O1483" s="4"/>
      <c r="P1483" s="3" t="s">
        <v>17</v>
      </c>
      <c r="Q1483" s="3">
        <f t="shared" ref="Q1483:Q1491" si="443">B1483*$N1483</f>
        <v>3017070508.2891316</v>
      </c>
      <c r="R1483" s="3">
        <f t="shared" si="441"/>
        <v>138142976.23481014</v>
      </c>
      <c r="S1483" s="3">
        <f t="shared" si="441"/>
        <v>542010.3911494771</v>
      </c>
      <c r="T1483" s="3"/>
      <c r="U1483" s="3"/>
      <c r="V1483" s="3"/>
      <c r="W1483" s="3"/>
      <c r="X1483" s="3"/>
      <c r="Y1483" s="3"/>
      <c r="Z1483" s="3"/>
      <c r="AA1483" s="3"/>
      <c r="AB1483" s="3"/>
      <c r="AC1483">
        <f t="shared" si="439"/>
        <v>3155755494.9150915</v>
      </c>
      <c r="AD1483">
        <f t="shared" si="440"/>
        <v>0.9560533169158939</v>
      </c>
    </row>
    <row r="1484" spans="1:30" x14ac:dyDescent="0.45">
      <c r="A1484" s="3" t="s">
        <v>18</v>
      </c>
      <c r="B1484">
        <v>39036246</v>
      </c>
      <c r="C1484">
        <v>1571856</v>
      </c>
      <c r="G1484" s="3"/>
      <c r="H1484" s="3"/>
      <c r="I1484" s="3"/>
      <c r="J1484" s="3"/>
      <c r="K1484" s="3"/>
      <c r="L1484" s="3"/>
      <c r="M1484" s="3"/>
      <c r="N1484" s="3">
        <v>5.27428246560173</v>
      </c>
      <c r="O1484" s="4"/>
      <c r="P1484" s="3" t="s">
        <v>18</v>
      </c>
      <c r="Q1484" s="3">
        <f t="shared" si="443"/>
        <v>205888187.80071566</v>
      </c>
      <c r="R1484" s="3">
        <f t="shared" si="441"/>
        <v>8290412.539250873</v>
      </c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>
        <f t="shared" si="439"/>
        <v>214178600.33996654</v>
      </c>
      <c r="AD1484">
        <f t="shared" si="440"/>
        <v>0.96129205940233298</v>
      </c>
    </row>
    <row r="1485" spans="1:30" x14ac:dyDescent="0.45">
      <c r="A1485" s="3" t="s">
        <v>19</v>
      </c>
      <c r="B1485">
        <v>81559213</v>
      </c>
      <c r="C1485">
        <v>4484583</v>
      </c>
      <c r="F1485">
        <v>30896</v>
      </c>
      <c r="G1485" s="3"/>
      <c r="H1485" s="3"/>
      <c r="I1485" s="3"/>
      <c r="J1485" s="3"/>
      <c r="K1485" s="3"/>
      <c r="L1485" s="3"/>
      <c r="M1485" s="3"/>
      <c r="N1485" s="3">
        <v>1</v>
      </c>
      <c r="O1485" s="4"/>
      <c r="P1485" s="3" t="s">
        <v>19</v>
      </c>
      <c r="Q1485" s="3">
        <f t="shared" si="443"/>
        <v>81559213</v>
      </c>
      <c r="R1485" s="3">
        <f t="shared" si="441"/>
        <v>4484583</v>
      </c>
      <c r="S1485" s="3"/>
      <c r="T1485" s="3"/>
      <c r="U1485" s="3">
        <f t="shared" si="442"/>
        <v>30896</v>
      </c>
      <c r="V1485" s="3"/>
      <c r="W1485" s="3"/>
      <c r="X1485" s="3"/>
      <c r="Y1485" s="3"/>
      <c r="Z1485" s="3"/>
      <c r="AA1485" s="3"/>
      <c r="AB1485" s="3"/>
      <c r="AC1485">
        <f t="shared" si="439"/>
        <v>86074692</v>
      </c>
      <c r="AD1485">
        <f t="shared" si="440"/>
        <v>0.94753999235919428</v>
      </c>
    </row>
    <row r="1486" spans="1:30" x14ac:dyDescent="0.45">
      <c r="A1486" s="3" t="s">
        <v>20</v>
      </c>
      <c r="B1486">
        <v>45116243</v>
      </c>
      <c r="C1486">
        <v>1902828</v>
      </c>
      <c r="G1486" s="3"/>
      <c r="H1486" s="3"/>
      <c r="I1486" s="3"/>
      <c r="J1486" s="3"/>
      <c r="K1486" s="3"/>
      <c r="L1486" s="3"/>
      <c r="M1486" s="3"/>
      <c r="N1486" s="3">
        <v>9.4133004498598787</v>
      </c>
      <c r="O1486" s="4"/>
      <c r="P1486" s="3" t="s">
        <v>20</v>
      </c>
      <c r="Q1486" s="3">
        <f t="shared" si="443"/>
        <v>424692750.52788758</v>
      </c>
      <c r="R1486" s="3">
        <f t="shared" si="441"/>
        <v>17911891.668405972</v>
      </c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>
        <f t="shared" si="439"/>
        <v>442604642.19629353</v>
      </c>
      <c r="AD1486">
        <f t="shared" si="440"/>
        <v>0.9595307189289215</v>
      </c>
    </row>
    <row r="1487" spans="1:30" x14ac:dyDescent="0.45">
      <c r="A1487" s="3" t="s">
        <v>21</v>
      </c>
      <c r="B1487">
        <v>76552870</v>
      </c>
      <c r="C1487">
        <v>3888935</v>
      </c>
      <c r="D1487">
        <v>20772</v>
      </c>
      <c r="G1487" s="3"/>
      <c r="H1487" s="3"/>
      <c r="I1487" s="3"/>
      <c r="J1487" s="3"/>
      <c r="K1487" s="3"/>
      <c r="L1487" s="3"/>
      <c r="M1487" s="3"/>
      <c r="N1487" s="3">
        <v>3.3537949993383345</v>
      </c>
      <c r="O1487" s="4"/>
      <c r="P1487" s="3" t="s">
        <v>21</v>
      </c>
      <c r="Q1487" s="3">
        <f t="shared" si="443"/>
        <v>256742632.59099761</v>
      </c>
      <c r="R1487" s="3">
        <f t="shared" si="441"/>
        <v>13042690.755751826</v>
      </c>
      <c r="S1487" s="3">
        <f t="shared" si="441"/>
        <v>69665.029726255889</v>
      </c>
      <c r="T1487" s="3"/>
      <c r="U1487" s="3"/>
      <c r="V1487" s="3"/>
      <c r="W1487" s="3"/>
      <c r="X1487" s="3"/>
      <c r="Y1487" s="3"/>
      <c r="Z1487" s="3"/>
      <c r="AA1487" s="3"/>
      <c r="AB1487" s="3"/>
      <c r="AC1487">
        <f t="shared" si="439"/>
        <v>269854988.37647569</v>
      </c>
      <c r="AD1487">
        <f t="shared" si="440"/>
        <v>0.95140962238880322</v>
      </c>
    </row>
    <row r="1488" spans="1:30" x14ac:dyDescent="0.45">
      <c r="A1488" s="3" t="s">
        <v>22</v>
      </c>
      <c r="B1488">
        <v>18821376</v>
      </c>
      <c r="C1488">
        <v>999970</v>
      </c>
      <c r="G1488" s="3"/>
      <c r="H1488" s="3"/>
      <c r="I1488" s="3"/>
      <c r="J1488" s="3"/>
      <c r="K1488" s="3"/>
      <c r="L1488" s="3"/>
      <c r="M1488" s="3"/>
      <c r="N1488" s="3">
        <v>3.7705854651120836</v>
      </c>
      <c r="O1488" s="4"/>
      <c r="P1488" s="3" t="s">
        <v>22</v>
      </c>
      <c r="Q1488" s="3">
        <f t="shared" si="443"/>
        <v>70967606.779009402</v>
      </c>
      <c r="R1488" s="3">
        <f t="shared" si="441"/>
        <v>3770472.3475481304</v>
      </c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>
        <f t="shared" si="439"/>
        <v>74738079.126557529</v>
      </c>
      <c r="AD1488">
        <f t="shared" si="440"/>
        <v>0.9495508529037332</v>
      </c>
    </row>
    <row r="1489" spans="1:30" x14ac:dyDescent="0.45">
      <c r="A1489" s="3" t="s">
        <v>23</v>
      </c>
      <c r="B1489">
        <v>28397901</v>
      </c>
      <c r="C1489">
        <v>918097</v>
      </c>
      <c r="G1489" s="3"/>
      <c r="H1489" s="3"/>
      <c r="I1489" s="3"/>
      <c r="J1489" s="3"/>
      <c r="K1489" s="3"/>
      <c r="L1489" s="3"/>
      <c r="M1489" s="3"/>
      <c r="N1489" s="3">
        <v>10.154589962199262</v>
      </c>
      <c r="O1489" s="4"/>
      <c r="P1489" s="3" t="s">
        <v>23</v>
      </c>
      <c r="Q1489" s="3">
        <f t="shared" si="443"/>
        <v>288369040.44212836</v>
      </c>
      <c r="R1489" s="3">
        <f t="shared" si="441"/>
        <v>9322898.5805252567</v>
      </c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>
        <f t="shared" si="439"/>
        <v>297691939.02265364</v>
      </c>
      <c r="AD1489">
        <f t="shared" si="440"/>
        <v>0.96868273084204737</v>
      </c>
    </row>
    <row r="1490" spans="1:30" x14ac:dyDescent="0.45">
      <c r="A1490" s="3" t="s">
        <v>24</v>
      </c>
      <c r="B1490">
        <v>38680776</v>
      </c>
      <c r="C1490">
        <v>1597975</v>
      </c>
      <c r="F1490">
        <v>10025</v>
      </c>
      <c r="G1490" s="3"/>
      <c r="H1490" s="3"/>
      <c r="I1490" s="3"/>
      <c r="J1490" s="3"/>
      <c r="K1490" s="3"/>
      <c r="L1490" s="3"/>
      <c r="M1490" s="3"/>
      <c r="N1490" s="3">
        <v>2.4585723137428261</v>
      </c>
      <c r="O1490" s="4"/>
      <c r="P1490" s="3" t="s">
        <v>24</v>
      </c>
      <c r="Q1490" s="3">
        <f t="shared" si="443"/>
        <v>95099484.947687984</v>
      </c>
      <c r="R1490" s="3">
        <f t="shared" si="441"/>
        <v>3928737.0930531928</v>
      </c>
      <c r="S1490" s="3"/>
      <c r="T1490" s="3"/>
      <c r="U1490" s="3">
        <f t="shared" ref="U1490" si="444">F1490*$N1490</f>
        <v>24647.187445271833</v>
      </c>
      <c r="V1490" s="3"/>
      <c r="W1490" s="3"/>
      <c r="X1490" s="3"/>
      <c r="Y1490" s="3"/>
      <c r="Z1490" s="3"/>
      <c r="AA1490" s="3"/>
      <c r="AB1490" s="3"/>
      <c r="AC1490">
        <f t="shared" si="439"/>
        <v>99052869.228186443</v>
      </c>
      <c r="AD1490">
        <f t="shared" si="440"/>
        <v>0.9600881396843628</v>
      </c>
    </row>
    <row r="1491" spans="1:30" x14ac:dyDescent="0.45">
      <c r="A1491" s="3" t="s">
        <v>25</v>
      </c>
      <c r="B1491">
        <v>45083862</v>
      </c>
      <c r="C1491">
        <v>1604929</v>
      </c>
      <c r="D1491">
        <v>10047</v>
      </c>
      <c r="G1491" s="3"/>
      <c r="H1491" s="3"/>
      <c r="I1491" s="3"/>
      <c r="J1491" s="3"/>
      <c r="K1491" s="3"/>
      <c r="L1491" s="3"/>
      <c r="M1491" s="3"/>
      <c r="N1491" s="3">
        <v>5.7441821194253215</v>
      </c>
      <c r="O1491" s="4"/>
      <c r="P1491" s="3" t="s">
        <v>25</v>
      </c>
      <c r="Q1491" s="3">
        <f t="shared" si="443"/>
        <v>258969913.97503871</v>
      </c>
      <c r="R1491" s="3">
        <f t="shared" si="441"/>
        <v>9219004.4647471625</v>
      </c>
      <c r="S1491" s="3">
        <f t="shared" si="441"/>
        <v>57711.797753866209</v>
      </c>
      <c r="T1491" s="3"/>
      <c r="U1491" s="3"/>
      <c r="V1491" s="3"/>
      <c r="W1491" s="3"/>
      <c r="X1491" s="3"/>
      <c r="Y1491" s="3"/>
      <c r="Z1491" s="3"/>
      <c r="AA1491" s="3"/>
      <c r="AB1491" s="3"/>
      <c r="AC1491">
        <f t="shared" si="439"/>
        <v>268246630.23753974</v>
      </c>
      <c r="AD1491">
        <f t="shared" si="440"/>
        <v>0.96541721230836619</v>
      </c>
    </row>
    <row r="1492" spans="1:30" ht="15.75" x14ac:dyDescent="0.5">
      <c r="A1492" s="1" t="s">
        <v>26</v>
      </c>
      <c r="B1492" s="3">
        <f t="shared" ref="B1492:M1492" si="445">AVERAGE(B1482:B1486)</f>
        <v>47439185.600000001</v>
      </c>
      <c r="C1492" s="3">
        <f t="shared" si="445"/>
        <v>2318344.6</v>
      </c>
      <c r="D1492" s="3">
        <f t="shared" si="445"/>
        <v>10292</v>
      </c>
      <c r="E1492" s="3" t="e">
        <f t="shared" si="445"/>
        <v>#DIV/0!</v>
      </c>
      <c r="F1492" s="3">
        <f t="shared" si="445"/>
        <v>23111.5</v>
      </c>
      <c r="G1492" s="3" t="e">
        <f t="shared" si="445"/>
        <v>#DIV/0!</v>
      </c>
      <c r="H1492" s="3" t="e">
        <f t="shared" si="445"/>
        <v>#DIV/0!</v>
      </c>
      <c r="I1492" s="3" t="e">
        <f t="shared" si="445"/>
        <v>#DIV/0!</v>
      </c>
      <c r="J1492" s="3" t="e">
        <f t="shared" si="445"/>
        <v>#DIV/0!</v>
      </c>
      <c r="K1492" s="3" t="e">
        <f t="shared" si="445"/>
        <v>#DIV/0!</v>
      </c>
      <c r="L1492" s="3" t="e">
        <f t="shared" si="445"/>
        <v>#DIV/0!</v>
      </c>
      <c r="M1492" s="3" t="e">
        <f t="shared" si="445"/>
        <v>#DIV/0!</v>
      </c>
      <c r="N1492" s="3"/>
      <c r="O1492" s="4"/>
      <c r="P1492" s="1" t="s">
        <v>26</v>
      </c>
      <c r="Q1492" s="3">
        <f>AVERAGE(Q1482:Q1486)</f>
        <v>756242249.60330367</v>
      </c>
      <c r="R1492" s="3">
        <f>AVERAGE(R1482:R1486)</f>
        <v>34505493.077431336</v>
      </c>
      <c r="S1492" s="3">
        <f>AVERAGE(S1482:S1486)</f>
        <v>542010.3911494771</v>
      </c>
      <c r="T1492" s="3"/>
      <c r="U1492" s="3">
        <f>AVERAGE(U1482:U1486)</f>
        <v>43522.942117535975</v>
      </c>
      <c r="V1492" s="3"/>
      <c r="W1492" s="3"/>
      <c r="X1492" s="3"/>
      <c r="Y1492" s="3"/>
      <c r="Z1492" s="3"/>
      <c r="AA1492" s="3"/>
      <c r="AB1492" s="3"/>
      <c r="AC1492">
        <f t="shared" si="439"/>
        <v>791333276.01400208</v>
      </c>
      <c r="AD1492">
        <f t="shared" si="440"/>
        <v>0.95565581850992765</v>
      </c>
    </row>
    <row r="1493" spans="1:30" ht="15.75" x14ac:dyDescent="0.5">
      <c r="A1493" s="1" t="s">
        <v>27</v>
      </c>
      <c r="B1493" s="3">
        <f>AVERAGE(B1487:B1491)</f>
        <v>41507357</v>
      </c>
      <c r="C1493" s="3">
        <f t="shared" ref="C1493:M1493" si="446">AVERAGE(C1487:C1491)</f>
        <v>1801981.2</v>
      </c>
      <c r="D1493" s="3">
        <f t="shared" si="446"/>
        <v>15409.5</v>
      </c>
      <c r="E1493" s="3" t="e">
        <f t="shared" si="446"/>
        <v>#DIV/0!</v>
      </c>
      <c r="F1493" s="3">
        <f t="shared" si="446"/>
        <v>10025</v>
      </c>
      <c r="G1493" s="3" t="e">
        <f t="shared" si="446"/>
        <v>#DIV/0!</v>
      </c>
      <c r="H1493" s="3" t="e">
        <f t="shared" si="446"/>
        <v>#DIV/0!</v>
      </c>
      <c r="I1493" s="3" t="e">
        <f t="shared" si="446"/>
        <v>#DIV/0!</v>
      </c>
      <c r="J1493" s="3" t="e">
        <f t="shared" si="446"/>
        <v>#DIV/0!</v>
      </c>
      <c r="K1493" s="3" t="e">
        <f t="shared" si="446"/>
        <v>#DIV/0!</v>
      </c>
      <c r="L1493" s="3" t="e">
        <f t="shared" si="446"/>
        <v>#DIV/0!</v>
      </c>
      <c r="M1493" s="3" t="e">
        <f t="shared" si="446"/>
        <v>#DIV/0!</v>
      </c>
      <c r="N1493" s="3"/>
      <c r="O1493" s="4"/>
      <c r="P1493" s="1" t="s">
        <v>27</v>
      </c>
      <c r="Q1493" s="3">
        <f>AVERAGE(Q1487:Q1491)</f>
        <v>194029735.74697241</v>
      </c>
      <c r="R1493" s="3">
        <f t="shared" ref="R1493:U1493" si="447">AVERAGE(R1487:R1491)</f>
        <v>7856760.6483251136</v>
      </c>
      <c r="S1493" s="3">
        <f t="shared" si="447"/>
        <v>63688.413740061049</v>
      </c>
      <c r="T1493" s="3"/>
      <c r="U1493" s="3">
        <f t="shared" si="447"/>
        <v>24647.187445271833</v>
      </c>
      <c r="V1493" s="3"/>
      <c r="W1493" s="3"/>
      <c r="X1493" s="3"/>
      <c r="Y1493" s="3"/>
      <c r="Z1493" s="3"/>
      <c r="AA1493" s="3"/>
      <c r="AB1493" s="3"/>
      <c r="AC1493">
        <f t="shared" si="439"/>
        <v>201974831.99648288</v>
      </c>
      <c r="AD1493">
        <f t="shared" si="440"/>
        <v>0.960662939184181</v>
      </c>
    </row>
    <row r="1494" spans="1:30" ht="15.75" x14ac:dyDescent="0.5">
      <c r="A1494" s="1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6"/>
      <c r="P1494" s="1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>
        <f t="shared" si="439"/>
        <v>0</v>
      </c>
      <c r="AD1494" t="e">
        <f t="shared" si="440"/>
        <v>#DIV/0!</v>
      </c>
    </row>
    <row r="1495" spans="1:30" x14ac:dyDescent="0.4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>
        <f t="shared" si="439"/>
        <v>0</v>
      </c>
      <c r="AD1495" t="e">
        <f t="shared" si="440"/>
        <v>#DIV/0!</v>
      </c>
    </row>
    <row r="1496" spans="1:30" x14ac:dyDescent="0.45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>
        <f t="shared" si="439"/>
        <v>0</v>
      </c>
      <c r="AD1496" t="e">
        <f t="shared" si="440"/>
        <v>#DIV/0!</v>
      </c>
    </row>
    <row r="1497" spans="1:30" ht="15.75" x14ac:dyDescent="0.5">
      <c r="A1497" s="1" t="s">
        <v>0</v>
      </c>
      <c r="B1497" s="2" t="s">
        <v>120</v>
      </c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3"/>
      <c r="N1497" s="3"/>
      <c r="O1497" s="4"/>
      <c r="P1497" s="1" t="s">
        <v>2</v>
      </c>
      <c r="Q1497" s="2" t="str">
        <f>B1497</f>
        <v>Glutamine</v>
      </c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3"/>
      <c r="AC1497">
        <f t="shared" si="439"/>
        <v>0</v>
      </c>
      <c r="AD1497" t="e">
        <f t="shared" si="440"/>
        <v>#VALUE!</v>
      </c>
    </row>
    <row r="1498" spans="1:30" x14ac:dyDescent="0.45">
      <c r="A1498" s="3"/>
      <c r="B1498" s="5" t="s">
        <v>3</v>
      </c>
      <c r="C1498" s="5" t="s">
        <v>4</v>
      </c>
      <c r="D1498" s="5" t="s">
        <v>5</v>
      </c>
      <c r="E1498" s="5" t="s">
        <v>6</v>
      </c>
      <c r="F1498" s="5" t="s">
        <v>7</v>
      </c>
      <c r="G1498" s="5" t="s">
        <v>8</v>
      </c>
      <c r="H1498" s="5" t="s">
        <v>9</v>
      </c>
      <c r="I1498" s="5" t="s">
        <v>10</v>
      </c>
      <c r="J1498" s="5" t="s">
        <v>11</v>
      </c>
      <c r="K1498" s="5" t="s">
        <v>12</v>
      </c>
      <c r="L1498" s="5" t="s">
        <v>13</v>
      </c>
      <c r="M1498" s="5" t="s">
        <v>14</v>
      </c>
      <c r="N1498" s="5" t="s">
        <v>15</v>
      </c>
      <c r="O1498" s="4"/>
      <c r="P1498" s="3"/>
      <c r="Q1498" s="5" t="s">
        <v>3</v>
      </c>
      <c r="R1498" s="5" t="s">
        <v>4</v>
      </c>
      <c r="S1498" s="5" t="s">
        <v>5</v>
      </c>
      <c r="T1498" s="5" t="s">
        <v>6</v>
      </c>
      <c r="U1498" s="5" t="s">
        <v>7</v>
      </c>
      <c r="V1498" s="5" t="s">
        <v>8</v>
      </c>
      <c r="W1498" s="5" t="s">
        <v>9</v>
      </c>
      <c r="X1498" s="5" t="s">
        <v>10</v>
      </c>
      <c r="Y1498" s="5" t="s">
        <v>11</v>
      </c>
      <c r="Z1498" s="5" t="s">
        <v>12</v>
      </c>
      <c r="AA1498" s="5" t="s">
        <v>13</v>
      </c>
      <c r="AB1498" s="5" t="s">
        <v>14</v>
      </c>
      <c r="AC1498">
        <f t="shared" si="439"/>
        <v>0</v>
      </c>
      <c r="AD1498" t="e">
        <f t="shared" si="440"/>
        <v>#VALUE!</v>
      </c>
    </row>
    <row r="1499" spans="1:30" x14ac:dyDescent="0.45">
      <c r="A1499" s="3" t="s">
        <v>16</v>
      </c>
      <c r="B1499">
        <v>19760283</v>
      </c>
      <c r="C1499">
        <v>698782</v>
      </c>
      <c r="F1499" s="3"/>
      <c r="G1499" s="3"/>
      <c r="H1499" s="3"/>
      <c r="I1499" s="3"/>
      <c r="J1499" s="3"/>
      <c r="K1499" s="3"/>
      <c r="L1499" s="3"/>
      <c r="M1499" s="3"/>
      <c r="N1499" s="3">
        <v>3.6634621409977131</v>
      </c>
      <c r="O1499" s="4"/>
      <c r="P1499" s="3" t="s">
        <v>16</v>
      </c>
      <c r="Q1499" s="3">
        <f>B1499*$N1499</f>
        <v>72391048.665900707</v>
      </c>
      <c r="R1499" s="3">
        <f t="shared" ref="R1499:S1508" si="448">C1499*$N1499</f>
        <v>2559961.4018106638</v>
      </c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>
        <f t="shared" si="439"/>
        <v>74951010.067711368</v>
      </c>
      <c r="AD1499">
        <f t="shared" si="440"/>
        <v>0.96584487120990137</v>
      </c>
    </row>
    <row r="1500" spans="1:30" x14ac:dyDescent="0.45">
      <c r="A1500" s="3" t="s">
        <v>17</v>
      </c>
      <c r="B1500">
        <v>72051720</v>
      </c>
      <c r="C1500">
        <v>2476211</v>
      </c>
      <c r="F1500" s="3"/>
      <c r="G1500" s="3"/>
      <c r="H1500" s="3"/>
      <c r="I1500" s="3"/>
      <c r="J1500" s="3"/>
      <c r="K1500" s="3"/>
      <c r="L1500" s="3"/>
      <c r="M1500" s="3"/>
      <c r="N1500" s="3">
        <v>52.663271584675194</v>
      </c>
      <c r="O1500" s="4"/>
      <c r="P1500" s="3" t="s">
        <v>17</v>
      </c>
      <c r="Q1500" s="3">
        <f t="shared" ref="Q1500:Q1508" si="449">B1500*$N1500</f>
        <v>3794479298.5029736</v>
      </c>
      <c r="R1500" s="3">
        <f t="shared" si="448"/>
        <v>130405372.39396015</v>
      </c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>
        <f t="shared" si="439"/>
        <v>3924884670.8969336</v>
      </c>
      <c r="AD1500">
        <f t="shared" si="440"/>
        <v>0.96677472503563799</v>
      </c>
    </row>
    <row r="1501" spans="1:30" x14ac:dyDescent="0.45">
      <c r="A1501" s="3" t="s">
        <v>18</v>
      </c>
      <c r="B1501">
        <v>32633409</v>
      </c>
      <c r="C1501">
        <v>1092848</v>
      </c>
      <c r="F1501" s="3"/>
      <c r="G1501" s="3"/>
      <c r="H1501" s="3"/>
      <c r="I1501" s="3"/>
      <c r="J1501" s="3"/>
      <c r="K1501" s="3"/>
      <c r="L1501" s="3"/>
      <c r="M1501" s="3"/>
      <c r="N1501" s="3">
        <v>5.27428246560173</v>
      </c>
      <c r="O1501" s="4"/>
      <c r="P1501" s="3" t="s">
        <v>18</v>
      </c>
      <c r="Q1501" s="3">
        <f t="shared" si="449"/>
        <v>172117816.88150969</v>
      </c>
      <c r="R1501" s="3">
        <f t="shared" si="448"/>
        <v>5763989.0439679194</v>
      </c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>
        <f t="shared" si="439"/>
        <v>177881805.92547762</v>
      </c>
      <c r="AD1501">
        <f t="shared" si="440"/>
        <v>0.96759652279231567</v>
      </c>
    </row>
    <row r="1502" spans="1:30" x14ac:dyDescent="0.45">
      <c r="A1502" s="3" t="s">
        <v>19</v>
      </c>
      <c r="B1502">
        <v>82372011</v>
      </c>
      <c r="C1502">
        <v>2659811</v>
      </c>
      <c r="D1502">
        <v>15233</v>
      </c>
      <c r="F1502" s="3"/>
      <c r="G1502" s="3"/>
      <c r="H1502" s="3"/>
      <c r="I1502" s="3"/>
      <c r="J1502" s="3"/>
      <c r="K1502" s="3"/>
      <c r="L1502" s="3"/>
      <c r="M1502" s="3"/>
      <c r="N1502" s="3">
        <v>1</v>
      </c>
      <c r="O1502" s="4"/>
      <c r="P1502" s="3" t="s">
        <v>19</v>
      </c>
      <c r="Q1502" s="3">
        <f t="shared" si="449"/>
        <v>82372011</v>
      </c>
      <c r="R1502" s="3">
        <f t="shared" si="448"/>
        <v>2659811</v>
      </c>
      <c r="S1502" s="3">
        <f t="shared" si="448"/>
        <v>15233</v>
      </c>
      <c r="T1502" s="3"/>
      <c r="U1502" s="3"/>
      <c r="V1502" s="3"/>
      <c r="W1502" s="3"/>
      <c r="X1502" s="3"/>
      <c r="Y1502" s="3"/>
      <c r="Z1502" s="3"/>
      <c r="AA1502" s="3"/>
      <c r="AB1502" s="3"/>
      <c r="AC1502">
        <f t="shared" si="439"/>
        <v>85047055</v>
      </c>
      <c r="AD1502">
        <f t="shared" si="440"/>
        <v>0.96854630651231843</v>
      </c>
    </row>
    <row r="1503" spans="1:30" x14ac:dyDescent="0.45">
      <c r="A1503" s="3" t="s">
        <v>20</v>
      </c>
      <c r="B1503">
        <v>52051109</v>
      </c>
      <c r="C1503">
        <v>1819473</v>
      </c>
      <c r="F1503" s="3"/>
      <c r="G1503" s="3"/>
      <c r="H1503" s="3"/>
      <c r="I1503" s="3"/>
      <c r="J1503" s="3"/>
      <c r="K1503" s="3"/>
      <c r="L1503" s="3"/>
      <c r="M1503" s="3"/>
      <c r="N1503" s="3">
        <v>9.4133004498598787</v>
      </c>
      <c r="O1503" s="4"/>
      <c r="P1503" s="3" t="s">
        <v>20</v>
      </c>
      <c r="Q1503" s="3">
        <f t="shared" si="449"/>
        <v>489972727.7654056</v>
      </c>
      <c r="R1503" s="3">
        <f t="shared" si="448"/>
        <v>17127246.009407904</v>
      </c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>
        <f t="shared" si="439"/>
        <v>507099973.77481347</v>
      </c>
      <c r="AD1503">
        <f t="shared" si="440"/>
        <v>0.96622510965261155</v>
      </c>
    </row>
    <row r="1504" spans="1:30" x14ac:dyDescent="0.45">
      <c r="A1504" s="3" t="s">
        <v>21</v>
      </c>
      <c r="B1504">
        <v>117899619</v>
      </c>
      <c r="C1504">
        <v>4250065</v>
      </c>
      <c r="F1504" s="3"/>
      <c r="G1504" s="3"/>
      <c r="H1504" s="3"/>
      <c r="I1504" s="3"/>
      <c r="J1504" s="3"/>
      <c r="K1504" s="3"/>
      <c r="L1504" s="3"/>
      <c r="M1504" s="3"/>
      <c r="N1504" s="3">
        <v>3.3537949993383345</v>
      </c>
      <c r="O1504" s="4"/>
      <c r="P1504" s="3" t="s">
        <v>21</v>
      </c>
      <c r="Q1504" s="3">
        <f t="shared" si="449"/>
        <v>395411152.62609488</v>
      </c>
      <c r="R1504" s="3">
        <f t="shared" si="448"/>
        <v>14253846.743862879</v>
      </c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>
        <f t="shared" si="439"/>
        <v>409664999.36995775</v>
      </c>
      <c r="AD1504">
        <f t="shared" si="440"/>
        <v>0.96520609091383325</v>
      </c>
    </row>
    <row r="1505" spans="1:30" x14ac:dyDescent="0.45">
      <c r="A1505" s="3" t="s">
        <v>22</v>
      </c>
      <c r="B1505">
        <v>27184235</v>
      </c>
      <c r="C1505">
        <v>1077554</v>
      </c>
      <c r="F1505" s="3"/>
      <c r="G1505" s="3"/>
      <c r="H1505" s="3"/>
      <c r="I1505" s="3"/>
      <c r="J1505" s="3"/>
      <c r="K1505" s="3"/>
      <c r="L1505" s="3"/>
      <c r="M1505" s="3"/>
      <c r="N1505" s="3">
        <v>3.7705854651120836</v>
      </c>
      <c r="O1505" s="4"/>
      <c r="P1505" s="3" t="s">
        <v>22</v>
      </c>
      <c r="Q1505" s="3">
        <f t="shared" si="449"/>
        <v>102500481.37119119</v>
      </c>
      <c r="R1505" s="3">
        <f t="shared" si="448"/>
        <v>4063009.4502733862</v>
      </c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>
        <f t="shared" si="439"/>
        <v>106563490.82146457</v>
      </c>
      <c r="AD1505">
        <f t="shared" si="440"/>
        <v>0.9618724065911044</v>
      </c>
    </row>
    <row r="1506" spans="1:30" x14ac:dyDescent="0.45">
      <c r="A1506" s="3" t="s">
        <v>23</v>
      </c>
      <c r="B1506">
        <v>43239775</v>
      </c>
      <c r="C1506">
        <v>1370011</v>
      </c>
      <c r="F1506" s="3"/>
      <c r="G1506" s="3"/>
      <c r="H1506" s="3"/>
      <c r="I1506" s="3"/>
      <c r="J1506" s="3"/>
      <c r="K1506" s="3"/>
      <c r="L1506" s="3"/>
      <c r="M1506" s="3"/>
      <c r="N1506" s="3">
        <v>10.154589962199262</v>
      </c>
      <c r="O1506" s="4"/>
      <c r="P1506" s="3" t="s">
        <v>23</v>
      </c>
      <c r="Q1506" s="3">
        <f t="shared" si="449"/>
        <v>439082185.18275458</v>
      </c>
      <c r="R1506" s="3">
        <f t="shared" si="448"/>
        <v>13911899.948702574</v>
      </c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>
        <f t="shared" si="439"/>
        <v>452994085.13145715</v>
      </c>
      <c r="AD1506">
        <f t="shared" si="440"/>
        <v>0.96928900309003951</v>
      </c>
    </row>
    <row r="1507" spans="1:30" x14ac:dyDescent="0.45">
      <c r="A1507" s="3" t="s">
        <v>24</v>
      </c>
      <c r="B1507">
        <v>93572642</v>
      </c>
      <c r="C1507">
        <v>3432796</v>
      </c>
      <c r="F1507" s="3"/>
      <c r="G1507" s="3"/>
      <c r="H1507" s="3"/>
      <c r="I1507" s="3"/>
      <c r="J1507" s="3"/>
      <c r="K1507" s="3"/>
      <c r="L1507" s="3"/>
      <c r="M1507" s="3"/>
      <c r="N1507" s="3">
        <v>2.4585723137428261</v>
      </c>
      <c r="O1507" s="4"/>
      <c r="P1507" s="3" t="s">
        <v>24</v>
      </c>
      <c r="Q1507" s="3">
        <f t="shared" si="449"/>
        <v>230055106.94496915</v>
      </c>
      <c r="R1507" s="3">
        <f t="shared" si="448"/>
        <v>8439777.2043271195</v>
      </c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>
        <f t="shared" si="439"/>
        <v>238494884.14929625</v>
      </c>
      <c r="AD1507">
        <f t="shared" si="440"/>
        <v>0.96461233441366456</v>
      </c>
    </row>
    <row r="1508" spans="1:30" x14ac:dyDescent="0.45">
      <c r="A1508" s="3" t="s">
        <v>25</v>
      </c>
      <c r="B1508">
        <v>28644790</v>
      </c>
      <c r="C1508">
        <v>907292</v>
      </c>
      <c r="F1508" s="3"/>
      <c r="G1508" s="3"/>
      <c r="H1508" s="3"/>
      <c r="I1508" s="3"/>
      <c r="J1508" s="3"/>
      <c r="K1508" s="3"/>
      <c r="L1508" s="3"/>
      <c r="M1508" s="3"/>
      <c r="N1508" s="3">
        <v>5.7441821194253215</v>
      </c>
      <c r="O1508" s="4"/>
      <c r="P1508" s="3" t="s">
        <v>25</v>
      </c>
      <c r="Q1508" s="3">
        <f t="shared" si="449"/>
        <v>164540890.53269327</v>
      </c>
      <c r="R1508" s="3">
        <f t="shared" si="448"/>
        <v>5211650.4834976392</v>
      </c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>
        <f t="shared" si="439"/>
        <v>169752541.01619092</v>
      </c>
      <c r="AD1508">
        <f t="shared" si="440"/>
        <v>0.96929854214670896</v>
      </c>
    </row>
    <row r="1509" spans="1:30" ht="15.75" x14ac:dyDescent="0.5">
      <c r="A1509" s="1" t="s">
        <v>26</v>
      </c>
      <c r="B1509" s="3">
        <f t="shared" ref="B1509:M1509" si="450">AVERAGE(B1499:B1503)</f>
        <v>51773706.399999999</v>
      </c>
      <c r="C1509" s="3">
        <f t="shared" si="450"/>
        <v>1749425</v>
      </c>
      <c r="D1509" s="3">
        <f t="shared" si="450"/>
        <v>15233</v>
      </c>
      <c r="E1509" s="3" t="e">
        <f t="shared" si="450"/>
        <v>#DIV/0!</v>
      </c>
      <c r="F1509" s="3" t="e">
        <f t="shared" si="450"/>
        <v>#DIV/0!</v>
      </c>
      <c r="G1509" s="3" t="e">
        <f t="shared" si="450"/>
        <v>#DIV/0!</v>
      </c>
      <c r="H1509" s="3" t="e">
        <f t="shared" si="450"/>
        <v>#DIV/0!</v>
      </c>
      <c r="I1509" s="3" t="e">
        <f t="shared" si="450"/>
        <v>#DIV/0!</v>
      </c>
      <c r="J1509" s="3" t="e">
        <f t="shared" si="450"/>
        <v>#DIV/0!</v>
      </c>
      <c r="K1509" s="3" t="e">
        <f t="shared" si="450"/>
        <v>#DIV/0!</v>
      </c>
      <c r="L1509" s="3" t="e">
        <f t="shared" si="450"/>
        <v>#DIV/0!</v>
      </c>
      <c r="M1509" s="3" t="e">
        <f t="shared" si="450"/>
        <v>#DIV/0!</v>
      </c>
      <c r="N1509" s="3"/>
      <c r="O1509" s="4"/>
      <c r="P1509" s="1" t="s">
        <v>26</v>
      </c>
      <c r="Q1509" s="3">
        <f>AVERAGE(Q1499:Q1503)</f>
        <v>922266580.5631578</v>
      </c>
      <c r="R1509" s="3">
        <f>AVERAGE(R1499:R1503)</f>
        <v>31703275.969829328</v>
      </c>
      <c r="S1509" s="3">
        <f>AVERAGE(S1499:S1503)</f>
        <v>15233</v>
      </c>
      <c r="T1509" s="3"/>
      <c r="U1509" s="3"/>
      <c r="V1509" s="3"/>
      <c r="W1509" s="3"/>
      <c r="X1509" s="3"/>
      <c r="Y1509" s="3"/>
      <c r="Z1509" s="3"/>
      <c r="AA1509" s="3"/>
      <c r="AB1509" s="3"/>
      <c r="AC1509">
        <f t="shared" si="439"/>
        <v>953985089.53298712</v>
      </c>
      <c r="AD1509">
        <f t="shared" si="440"/>
        <v>0.96675156737999257</v>
      </c>
    </row>
    <row r="1510" spans="1:30" ht="15.75" x14ac:dyDescent="0.5">
      <c r="A1510" s="1" t="s">
        <v>27</v>
      </c>
      <c r="B1510" s="3">
        <f>AVERAGE(B1504:B1508)</f>
        <v>62108212.200000003</v>
      </c>
      <c r="C1510" s="3">
        <f t="shared" ref="C1510:M1510" si="451">AVERAGE(C1504:C1508)</f>
        <v>2207543.6</v>
      </c>
      <c r="D1510" s="3" t="e">
        <f t="shared" si="451"/>
        <v>#DIV/0!</v>
      </c>
      <c r="E1510" s="3" t="e">
        <f t="shared" si="451"/>
        <v>#DIV/0!</v>
      </c>
      <c r="F1510" s="3" t="e">
        <f t="shared" si="451"/>
        <v>#DIV/0!</v>
      </c>
      <c r="G1510" s="3" t="e">
        <f t="shared" si="451"/>
        <v>#DIV/0!</v>
      </c>
      <c r="H1510" s="3" t="e">
        <f t="shared" si="451"/>
        <v>#DIV/0!</v>
      </c>
      <c r="I1510" s="3" t="e">
        <f t="shared" si="451"/>
        <v>#DIV/0!</v>
      </c>
      <c r="J1510" s="3" t="e">
        <f t="shared" si="451"/>
        <v>#DIV/0!</v>
      </c>
      <c r="K1510" s="3" t="e">
        <f t="shared" si="451"/>
        <v>#DIV/0!</v>
      </c>
      <c r="L1510" s="3" t="e">
        <f t="shared" si="451"/>
        <v>#DIV/0!</v>
      </c>
      <c r="M1510" s="3" t="e">
        <f t="shared" si="451"/>
        <v>#DIV/0!</v>
      </c>
      <c r="N1510" s="3"/>
      <c r="O1510" s="4"/>
      <c r="P1510" s="1" t="s">
        <v>27</v>
      </c>
      <c r="Q1510" s="3">
        <f>AVERAGE(Q1504:Q1508)</f>
        <v>266317963.33154058</v>
      </c>
      <c r="R1510" s="3">
        <f t="shared" ref="R1510:S1510" si="452">AVERAGE(R1504:R1508)</f>
        <v>9176036.7661327198</v>
      </c>
      <c r="S1510" s="3" t="e">
        <f t="shared" si="452"/>
        <v>#DIV/0!</v>
      </c>
      <c r="T1510" s="3"/>
      <c r="U1510" s="3"/>
      <c r="V1510" s="3"/>
      <c r="W1510" s="3"/>
      <c r="X1510" s="3"/>
      <c r="Y1510" s="3"/>
      <c r="Z1510" s="3"/>
      <c r="AA1510" s="3"/>
      <c r="AB1510" s="3"/>
      <c r="AC1510" t="e">
        <f t="shared" si="439"/>
        <v>#DIV/0!</v>
      </c>
      <c r="AD1510" t="e">
        <f t="shared" si="440"/>
        <v>#DIV/0!</v>
      </c>
    </row>
    <row r="1511" spans="1:30" ht="15.75" x14ac:dyDescent="0.5">
      <c r="A1511" s="1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6"/>
      <c r="P1511" s="1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>
        <f t="shared" si="439"/>
        <v>0</v>
      </c>
      <c r="AD1511" t="e">
        <f t="shared" si="440"/>
        <v>#DIV/0!</v>
      </c>
    </row>
    <row r="1512" spans="1:30" x14ac:dyDescent="0.45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>
        <f t="shared" si="439"/>
        <v>0</v>
      </c>
      <c r="AD1512" t="e">
        <f t="shared" si="440"/>
        <v>#DIV/0!</v>
      </c>
    </row>
    <row r="1513" spans="1:30" x14ac:dyDescent="0.45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>
        <f t="shared" si="439"/>
        <v>0</v>
      </c>
      <c r="AD1513" t="e">
        <f t="shared" si="440"/>
        <v>#DIV/0!</v>
      </c>
    </row>
    <row r="1514" spans="1:30" ht="15.75" x14ac:dyDescent="0.5">
      <c r="A1514" s="1" t="s">
        <v>0</v>
      </c>
      <c r="B1514" s="2" t="s">
        <v>121</v>
      </c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3"/>
      <c r="N1514" s="3"/>
      <c r="O1514" s="4"/>
      <c r="P1514" s="1" t="s">
        <v>2</v>
      </c>
      <c r="Q1514" s="2" t="str">
        <f>B1514</f>
        <v>Glutathione (oxidized)</v>
      </c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3"/>
      <c r="AC1514">
        <f t="shared" si="439"/>
        <v>0</v>
      </c>
      <c r="AD1514" t="e">
        <f t="shared" si="440"/>
        <v>#VALUE!</v>
      </c>
    </row>
    <row r="1515" spans="1:30" x14ac:dyDescent="0.45">
      <c r="A1515" s="3"/>
      <c r="B1515" s="5" t="s">
        <v>3</v>
      </c>
      <c r="C1515" s="5" t="s">
        <v>4</v>
      </c>
      <c r="D1515" s="5" t="s">
        <v>5</v>
      </c>
      <c r="E1515" s="5" t="s">
        <v>6</v>
      </c>
      <c r="F1515" s="5" t="s">
        <v>7</v>
      </c>
      <c r="G1515" s="5" t="s">
        <v>8</v>
      </c>
      <c r="H1515" s="5" t="s">
        <v>9</v>
      </c>
      <c r="I1515" s="5" t="s">
        <v>10</v>
      </c>
      <c r="J1515" s="5" t="s">
        <v>11</v>
      </c>
      <c r="K1515" s="5" t="s">
        <v>12</v>
      </c>
      <c r="L1515" s="5" t="s">
        <v>13</v>
      </c>
      <c r="M1515" s="5" t="s">
        <v>14</v>
      </c>
      <c r="N1515" s="5" t="s">
        <v>15</v>
      </c>
      <c r="O1515" s="4"/>
      <c r="P1515" s="3"/>
      <c r="Q1515" s="5" t="s">
        <v>3</v>
      </c>
      <c r="R1515" s="5" t="s">
        <v>4</v>
      </c>
      <c r="S1515" s="5" t="s">
        <v>5</v>
      </c>
      <c r="T1515" s="5" t="s">
        <v>6</v>
      </c>
      <c r="U1515" s="5" t="s">
        <v>7</v>
      </c>
      <c r="V1515" s="5" t="s">
        <v>8</v>
      </c>
      <c r="W1515" s="5" t="s">
        <v>9</v>
      </c>
      <c r="X1515" s="5" t="s">
        <v>10</v>
      </c>
      <c r="Y1515" s="5" t="s">
        <v>11</v>
      </c>
      <c r="Z1515" s="5" t="s">
        <v>12</v>
      </c>
      <c r="AA1515" s="5" t="s">
        <v>13</v>
      </c>
      <c r="AB1515" s="5" t="s">
        <v>14</v>
      </c>
      <c r="AC1515">
        <f t="shared" si="439"/>
        <v>0</v>
      </c>
      <c r="AD1515" t="e">
        <f t="shared" si="440"/>
        <v>#VALUE!</v>
      </c>
    </row>
    <row r="1516" spans="1:30" x14ac:dyDescent="0.45">
      <c r="A1516" s="3" t="s">
        <v>16</v>
      </c>
      <c r="B1516">
        <v>96852</v>
      </c>
      <c r="C1516">
        <v>36244</v>
      </c>
      <c r="D1516">
        <v>71488</v>
      </c>
      <c r="E1516">
        <v>19555</v>
      </c>
      <c r="F1516">
        <v>16527</v>
      </c>
      <c r="H1516" s="3"/>
      <c r="I1516" s="3"/>
      <c r="J1516" s="3"/>
      <c r="K1516" s="3"/>
      <c r="L1516" s="3"/>
      <c r="M1516" s="3"/>
      <c r="N1516" s="3">
        <v>3.6634621409977131</v>
      </c>
      <c r="O1516" s="4"/>
      <c r="P1516" s="3" t="s">
        <v>16</v>
      </c>
      <c r="Q1516" s="3">
        <f>B1516*$N1516</f>
        <v>354813.63527991052</v>
      </c>
      <c r="R1516" s="3">
        <f t="shared" ref="R1516:V1525" si="453">C1516*$N1516</f>
        <v>132778.52183832112</v>
      </c>
      <c r="S1516" s="3">
        <f t="shared" si="453"/>
        <v>261893.58153564451</v>
      </c>
      <c r="T1516" s="3">
        <f t="shared" si="453"/>
        <v>71639.002167210274</v>
      </c>
      <c r="U1516" s="3">
        <f t="shared" si="453"/>
        <v>60546.038804269207</v>
      </c>
      <c r="V1516" s="3"/>
      <c r="W1516" s="3"/>
      <c r="X1516" s="3"/>
      <c r="Y1516" s="3"/>
      <c r="Z1516" s="3"/>
      <c r="AA1516" s="3"/>
      <c r="AB1516" s="3"/>
      <c r="AC1516">
        <f t="shared" si="439"/>
        <v>881670.7796253555</v>
      </c>
      <c r="AD1516">
        <f t="shared" si="440"/>
        <v>0.40243324773752842</v>
      </c>
    </row>
    <row r="1517" spans="1:30" x14ac:dyDescent="0.45">
      <c r="A1517" s="3" t="s">
        <v>17</v>
      </c>
      <c r="B1517">
        <v>43921064</v>
      </c>
      <c r="C1517">
        <v>9116501</v>
      </c>
      <c r="D1517">
        <v>8001945</v>
      </c>
      <c r="E1517">
        <v>1694193</v>
      </c>
      <c r="F1517">
        <v>701178</v>
      </c>
      <c r="G1517">
        <v>84131</v>
      </c>
      <c r="H1517" s="3"/>
      <c r="I1517" s="3"/>
      <c r="J1517" s="3"/>
      <c r="K1517" s="3"/>
      <c r="L1517" s="3"/>
      <c r="M1517" s="3"/>
      <c r="N1517" s="3">
        <v>52.663271584675194</v>
      </c>
      <c r="O1517" s="4"/>
      <c r="P1517" s="3" t="s">
        <v>17</v>
      </c>
      <c r="Q1517" s="3">
        <f t="shared" ref="Q1517:Q1525" si="454">B1517*$N1517</f>
        <v>2313026921.7199006</v>
      </c>
      <c r="R1517" s="3">
        <f t="shared" si="453"/>
        <v>480104768.06496298</v>
      </c>
      <c r="S1517" s="3">
        <f t="shared" si="453"/>
        <v>421408602.74063373</v>
      </c>
      <c r="T1517" s="3">
        <f t="shared" si="453"/>
        <v>89221746.075855613</v>
      </c>
      <c r="U1517" s="3">
        <f t="shared" si="453"/>
        <v>36926327.443199381</v>
      </c>
      <c r="V1517" s="3">
        <f t="shared" si="453"/>
        <v>4430613.7016903087</v>
      </c>
      <c r="W1517" s="3"/>
      <c r="X1517" s="3"/>
      <c r="Y1517" s="3"/>
      <c r="Z1517" s="3"/>
      <c r="AA1517" s="3"/>
      <c r="AB1517" s="3"/>
      <c r="AC1517">
        <f t="shared" si="439"/>
        <v>3345118979.7462425</v>
      </c>
      <c r="AD1517">
        <f t="shared" si="440"/>
        <v>0.69146327401943852</v>
      </c>
    </row>
    <row r="1518" spans="1:30" x14ac:dyDescent="0.45">
      <c r="A1518" s="3" t="s">
        <v>18</v>
      </c>
      <c r="B1518">
        <v>18338524</v>
      </c>
      <c r="C1518">
        <v>4529474</v>
      </c>
      <c r="D1518">
        <v>1527244</v>
      </c>
      <c r="E1518">
        <v>543754</v>
      </c>
      <c r="F1518">
        <v>192266</v>
      </c>
      <c r="G1518">
        <v>16836</v>
      </c>
      <c r="H1518" s="3"/>
      <c r="I1518" s="3"/>
      <c r="J1518" s="3"/>
      <c r="K1518" s="3"/>
      <c r="L1518" s="3"/>
      <c r="M1518" s="3"/>
      <c r="N1518" s="3">
        <v>5.27428246560173</v>
      </c>
      <c r="O1518" s="4"/>
      <c r="P1518" s="3" t="s">
        <v>18</v>
      </c>
      <c r="Q1518" s="3">
        <f t="shared" si="454"/>
        <v>96722555.578216493</v>
      </c>
      <c r="R1518" s="3">
        <f t="shared" si="453"/>
        <v>23889725.29659893</v>
      </c>
      <c r="S1518" s="3">
        <f t="shared" si="453"/>
        <v>8055116.2498954488</v>
      </c>
      <c r="T1518" s="3">
        <f t="shared" si="453"/>
        <v>2867912.1878008032</v>
      </c>
      <c r="U1518" s="3">
        <f t="shared" si="453"/>
        <v>1014065.1925313822</v>
      </c>
      <c r="V1518" s="3">
        <f t="shared" si="453"/>
        <v>88797.819590870728</v>
      </c>
      <c r="W1518" s="3"/>
      <c r="X1518" s="3"/>
      <c r="Y1518" s="3"/>
      <c r="Z1518" s="3"/>
      <c r="AA1518" s="3"/>
      <c r="AB1518" s="3"/>
      <c r="AC1518">
        <f t="shared" si="439"/>
        <v>132638172.32463393</v>
      </c>
      <c r="AD1518">
        <f t="shared" si="440"/>
        <v>0.72922111246743193</v>
      </c>
    </row>
    <row r="1519" spans="1:30" x14ac:dyDescent="0.45">
      <c r="A1519" s="3" t="s">
        <v>19</v>
      </c>
      <c r="B1519">
        <v>25885466</v>
      </c>
      <c r="C1519">
        <v>6060443</v>
      </c>
      <c r="D1519">
        <v>6250827</v>
      </c>
      <c r="E1519">
        <v>1836142</v>
      </c>
      <c r="F1519">
        <v>687112</v>
      </c>
      <c r="G1519">
        <v>169076</v>
      </c>
      <c r="H1519" s="3"/>
      <c r="I1519" s="3"/>
      <c r="J1519" s="3"/>
      <c r="K1519" s="3"/>
      <c r="L1519" s="3"/>
      <c r="M1519" s="3"/>
      <c r="N1519" s="3">
        <v>1</v>
      </c>
      <c r="O1519" s="4"/>
      <c r="P1519" s="3" t="s">
        <v>19</v>
      </c>
      <c r="Q1519" s="3">
        <f t="shared" si="454"/>
        <v>25885466</v>
      </c>
      <c r="R1519" s="3">
        <f t="shared" si="453"/>
        <v>6060443</v>
      </c>
      <c r="S1519" s="3">
        <f t="shared" si="453"/>
        <v>6250827</v>
      </c>
      <c r="T1519" s="3">
        <f t="shared" si="453"/>
        <v>1836142</v>
      </c>
      <c r="U1519" s="3">
        <f t="shared" si="453"/>
        <v>687112</v>
      </c>
      <c r="V1519" s="3">
        <f t="shared" si="453"/>
        <v>169076</v>
      </c>
      <c r="W1519" s="3"/>
      <c r="X1519" s="3"/>
      <c r="Y1519" s="3"/>
      <c r="Z1519" s="3"/>
      <c r="AA1519" s="3"/>
      <c r="AB1519" s="3"/>
      <c r="AC1519">
        <f t="shared" si="439"/>
        <v>40889066</v>
      </c>
      <c r="AD1519">
        <f t="shared" si="440"/>
        <v>0.63306571981859405</v>
      </c>
    </row>
    <row r="1520" spans="1:30" x14ac:dyDescent="0.45">
      <c r="A1520" s="3" t="s">
        <v>20</v>
      </c>
      <c r="B1520">
        <v>11557663</v>
      </c>
      <c r="C1520">
        <v>3017013</v>
      </c>
      <c r="D1520">
        <v>1161755</v>
      </c>
      <c r="E1520">
        <v>420075</v>
      </c>
      <c r="F1520">
        <v>118125</v>
      </c>
      <c r="H1520" s="3"/>
      <c r="I1520" s="3"/>
      <c r="J1520" s="3"/>
      <c r="K1520" s="3"/>
      <c r="L1520" s="3"/>
      <c r="M1520" s="3"/>
      <c r="N1520" s="3">
        <v>9.4133004498598787</v>
      </c>
      <c r="O1520" s="4"/>
      <c r="P1520" s="3" t="s">
        <v>20</v>
      </c>
      <c r="Q1520" s="3">
        <f t="shared" si="454"/>
        <v>108795754.31722887</v>
      </c>
      <c r="R1520" s="3">
        <f t="shared" si="453"/>
        <v>28400049.830133103</v>
      </c>
      <c r="S1520" s="3">
        <f t="shared" si="453"/>
        <v>10935948.864126964</v>
      </c>
      <c r="T1520" s="3">
        <f t="shared" si="453"/>
        <v>3954292.1864748886</v>
      </c>
      <c r="U1520" s="3">
        <f t="shared" si="453"/>
        <v>1111946.1156396982</v>
      </c>
      <c r="V1520" s="3"/>
      <c r="W1520" s="3"/>
      <c r="X1520" s="3"/>
      <c r="Y1520" s="3"/>
      <c r="Z1520" s="3"/>
      <c r="AA1520" s="3"/>
      <c r="AB1520" s="3"/>
      <c r="AC1520">
        <f t="shared" si="439"/>
        <v>153197991.31360349</v>
      </c>
      <c r="AD1520">
        <f t="shared" si="440"/>
        <v>0.71016436563139296</v>
      </c>
    </row>
    <row r="1521" spans="1:30" x14ac:dyDescent="0.45">
      <c r="A1521" s="3" t="s">
        <v>21</v>
      </c>
      <c r="B1521">
        <v>50987610</v>
      </c>
      <c r="C1521">
        <v>11043914</v>
      </c>
      <c r="D1521">
        <v>5208448</v>
      </c>
      <c r="E1521">
        <v>1717200</v>
      </c>
      <c r="F1521">
        <v>623457</v>
      </c>
      <c r="G1521">
        <v>91054</v>
      </c>
      <c r="H1521" s="3"/>
      <c r="I1521" s="3"/>
      <c r="J1521" s="3"/>
      <c r="K1521" s="3"/>
      <c r="L1521" s="3"/>
      <c r="M1521" s="3"/>
      <c r="N1521" s="3">
        <v>3.3537949993383345</v>
      </c>
      <c r="O1521" s="4"/>
      <c r="P1521" s="3" t="s">
        <v>21</v>
      </c>
      <c r="Q1521" s="3">
        <f t="shared" si="454"/>
        <v>171001991.44621325</v>
      </c>
      <c r="R1521" s="3">
        <f t="shared" si="453"/>
        <v>37039023.546322621</v>
      </c>
      <c r="S1521" s="3">
        <f t="shared" si="453"/>
        <v>17468066.856713749</v>
      </c>
      <c r="T1521" s="3">
        <f t="shared" si="453"/>
        <v>5759136.7728637876</v>
      </c>
      <c r="U1521" s="3">
        <f t="shared" si="453"/>
        <v>2090946.9689024801</v>
      </c>
      <c r="V1521" s="3">
        <f t="shared" si="453"/>
        <v>305376.44986975269</v>
      </c>
      <c r="W1521" s="3"/>
      <c r="X1521" s="3"/>
      <c r="Y1521" s="3"/>
      <c r="Z1521" s="3"/>
      <c r="AA1521" s="3"/>
      <c r="AB1521" s="3"/>
      <c r="AC1521">
        <f t="shared" si="439"/>
        <v>233664542.0408856</v>
      </c>
      <c r="AD1521">
        <f t="shared" si="440"/>
        <v>0.73182687434147398</v>
      </c>
    </row>
    <row r="1522" spans="1:30" x14ac:dyDescent="0.45">
      <c r="A1522" s="3" t="s">
        <v>22</v>
      </c>
      <c r="B1522">
        <v>106077</v>
      </c>
      <c r="C1522">
        <v>22620</v>
      </c>
      <c r="D1522">
        <v>42073</v>
      </c>
      <c r="H1522" s="3"/>
      <c r="I1522" s="3"/>
      <c r="J1522" s="3"/>
      <c r="K1522" s="3"/>
      <c r="L1522" s="3"/>
      <c r="M1522" s="3"/>
      <c r="N1522" s="3">
        <v>3.7705854651120836</v>
      </c>
      <c r="O1522" s="4"/>
      <c r="P1522" s="3" t="s">
        <v>22</v>
      </c>
      <c r="Q1522" s="3">
        <f t="shared" si="454"/>
        <v>399972.3943826945</v>
      </c>
      <c r="R1522" s="3">
        <f t="shared" si="453"/>
        <v>85290.643220835336</v>
      </c>
      <c r="S1522" s="3">
        <f t="shared" si="453"/>
        <v>158639.8422736607</v>
      </c>
      <c r="T1522" s="3"/>
      <c r="U1522" s="3"/>
      <c r="V1522" s="3"/>
      <c r="W1522" s="3"/>
      <c r="X1522" s="3"/>
      <c r="Y1522" s="3"/>
      <c r="Z1522" s="3"/>
      <c r="AA1522" s="3"/>
      <c r="AB1522" s="3"/>
      <c r="AC1522">
        <f t="shared" si="439"/>
        <v>643902.87987719057</v>
      </c>
      <c r="AD1522">
        <f t="shared" si="440"/>
        <v>0.62116882356385783</v>
      </c>
    </row>
    <row r="1523" spans="1:30" x14ac:dyDescent="0.45">
      <c r="A1523" s="3" t="s">
        <v>23</v>
      </c>
      <c r="B1523">
        <v>11011197</v>
      </c>
      <c r="C1523">
        <v>1925653</v>
      </c>
      <c r="D1523">
        <v>1412314</v>
      </c>
      <c r="E1523">
        <v>383576</v>
      </c>
      <c r="F1523">
        <v>97659</v>
      </c>
      <c r="H1523" s="3"/>
      <c r="I1523" s="3"/>
      <c r="J1523" s="3"/>
      <c r="K1523" s="3"/>
      <c r="L1523" s="3"/>
      <c r="M1523" s="3"/>
      <c r="N1523" s="3">
        <v>10.154589962199262</v>
      </c>
      <c r="O1523" s="4"/>
      <c r="P1523" s="3" t="s">
        <v>23</v>
      </c>
      <c r="Q1523" s="3">
        <f t="shared" si="454"/>
        <v>111814190.52799863</v>
      </c>
      <c r="R1523" s="3">
        <f t="shared" si="453"/>
        <v>19554216.624478895</v>
      </c>
      <c r="S1523" s="3">
        <f t="shared" si="453"/>
        <v>14341469.567873489</v>
      </c>
      <c r="T1523" s="3">
        <f t="shared" si="453"/>
        <v>3895056.999340544</v>
      </c>
      <c r="U1523" s="3">
        <f t="shared" si="453"/>
        <v>991687.10111841769</v>
      </c>
      <c r="V1523" s="3"/>
      <c r="W1523" s="3"/>
      <c r="X1523" s="3"/>
      <c r="Y1523" s="3"/>
      <c r="Z1523" s="3"/>
      <c r="AA1523" s="3"/>
      <c r="AB1523" s="3"/>
      <c r="AC1523">
        <f t="shared" si="439"/>
        <v>150596620.82080996</v>
      </c>
      <c r="AD1523">
        <f t="shared" si="440"/>
        <v>0.74247476416514491</v>
      </c>
    </row>
    <row r="1524" spans="1:30" x14ac:dyDescent="0.45">
      <c r="A1524" s="3" t="s">
        <v>24</v>
      </c>
      <c r="B1524">
        <v>18010843</v>
      </c>
      <c r="C1524">
        <v>4018204</v>
      </c>
      <c r="D1524">
        <v>4285001</v>
      </c>
      <c r="E1524">
        <v>1311729</v>
      </c>
      <c r="F1524">
        <v>682362</v>
      </c>
      <c r="G1524">
        <v>100404</v>
      </c>
      <c r="H1524" s="3"/>
      <c r="I1524" s="3"/>
      <c r="J1524" s="3"/>
      <c r="K1524" s="3"/>
      <c r="L1524" s="3"/>
      <c r="M1524" s="3"/>
      <c r="N1524" s="3">
        <v>2.4585723137428261</v>
      </c>
      <c r="O1524" s="4"/>
      <c r="P1524" s="3" t="s">
        <v>24</v>
      </c>
      <c r="Q1524" s="3">
        <f t="shared" si="454"/>
        <v>44280959.946968786</v>
      </c>
      <c r="R1524" s="3">
        <f t="shared" si="453"/>
        <v>9879045.1053706799</v>
      </c>
      <c r="S1524" s="3">
        <f t="shared" si="453"/>
        <v>10534984.822960325</v>
      </c>
      <c r="T1524" s="3">
        <f t="shared" si="453"/>
        <v>3224980.6025335635</v>
      </c>
      <c r="U1524" s="3">
        <f t="shared" si="453"/>
        <v>1677636.3211501823</v>
      </c>
      <c r="V1524" s="3">
        <f t="shared" si="453"/>
        <v>246850.49458903473</v>
      </c>
      <c r="W1524" s="3"/>
      <c r="X1524" s="3"/>
      <c r="Y1524" s="3"/>
      <c r="Z1524" s="3"/>
      <c r="AA1524" s="3"/>
      <c r="AB1524" s="3"/>
      <c r="AC1524">
        <f t="shared" si="439"/>
        <v>69844457.29357256</v>
      </c>
      <c r="AD1524">
        <f t="shared" si="440"/>
        <v>0.63399390105997355</v>
      </c>
    </row>
    <row r="1525" spans="1:30" x14ac:dyDescent="0.45">
      <c r="A1525" s="3" t="s">
        <v>25</v>
      </c>
      <c r="B1525">
        <v>8486402</v>
      </c>
      <c r="C1525">
        <v>1885783</v>
      </c>
      <c r="D1525">
        <v>1037500</v>
      </c>
      <c r="E1525">
        <v>191430</v>
      </c>
      <c r="F1525">
        <v>25713</v>
      </c>
      <c r="H1525" s="3"/>
      <c r="I1525" s="3"/>
      <c r="J1525" s="3"/>
      <c r="K1525" s="3"/>
      <c r="L1525" s="3"/>
      <c r="M1525" s="3"/>
      <c r="N1525" s="3">
        <v>5.7441821194253215</v>
      </c>
      <c r="O1525" s="4"/>
      <c r="P1525" s="3" t="s">
        <v>25</v>
      </c>
      <c r="Q1525" s="3">
        <f t="shared" si="454"/>
        <v>48747438.626655288</v>
      </c>
      <c r="R1525" s="3">
        <f t="shared" si="453"/>
        <v>10832280.989716241</v>
      </c>
      <c r="S1525" s="3">
        <f t="shared" si="453"/>
        <v>5959588.9489037711</v>
      </c>
      <c r="T1525" s="3">
        <f t="shared" si="453"/>
        <v>1099608.7831215893</v>
      </c>
      <c r="U1525" s="3">
        <f t="shared" si="453"/>
        <v>147700.1548367833</v>
      </c>
      <c r="V1525" s="3"/>
      <c r="W1525" s="3"/>
      <c r="X1525" s="3"/>
      <c r="Y1525" s="3"/>
      <c r="Z1525" s="3"/>
      <c r="AA1525" s="3"/>
      <c r="AB1525" s="3"/>
      <c r="AC1525">
        <f t="shared" si="439"/>
        <v>66786617.503233664</v>
      </c>
      <c r="AD1525">
        <f t="shared" si="440"/>
        <v>0.72989830072312079</v>
      </c>
    </row>
    <row r="1526" spans="1:30" ht="15.75" x14ac:dyDescent="0.5">
      <c r="A1526" s="1" t="s">
        <v>26</v>
      </c>
      <c r="B1526" s="3">
        <f t="shared" ref="B1526:M1526" si="455">AVERAGE(B1516:B1520)</f>
        <v>19959913.800000001</v>
      </c>
      <c r="C1526" s="3">
        <f t="shared" si="455"/>
        <v>4551935</v>
      </c>
      <c r="D1526" s="3">
        <f t="shared" si="455"/>
        <v>3402651.8</v>
      </c>
      <c r="E1526" s="3">
        <f t="shared" si="455"/>
        <v>902743.8</v>
      </c>
      <c r="F1526" s="3">
        <f t="shared" si="455"/>
        <v>343041.6</v>
      </c>
      <c r="G1526" s="3">
        <f t="shared" si="455"/>
        <v>90014.333333333328</v>
      </c>
      <c r="H1526" s="3" t="e">
        <f t="shared" si="455"/>
        <v>#DIV/0!</v>
      </c>
      <c r="I1526" s="3" t="e">
        <f t="shared" si="455"/>
        <v>#DIV/0!</v>
      </c>
      <c r="J1526" s="3" t="e">
        <f t="shared" si="455"/>
        <v>#DIV/0!</v>
      </c>
      <c r="K1526" s="3" t="e">
        <f t="shared" si="455"/>
        <v>#DIV/0!</v>
      </c>
      <c r="L1526" s="3" t="e">
        <f t="shared" si="455"/>
        <v>#DIV/0!</v>
      </c>
      <c r="M1526" s="3" t="e">
        <f t="shared" si="455"/>
        <v>#DIV/0!</v>
      </c>
      <c r="N1526" s="3"/>
      <c r="O1526" s="4"/>
      <c r="P1526" s="1" t="s">
        <v>26</v>
      </c>
      <c r="Q1526" s="3">
        <f t="shared" ref="Q1526:V1526" si="456">AVERAGE(Q1516:Q1520)</f>
        <v>508957102.25012523</v>
      </c>
      <c r="R1526" s="3">
        <f t="shared" si="456"/>
        <v>107717552.94270666</v>
      </c>
      <c r="S1526" s="3">
        <f t="shared" si="456"/>
        <v>89382477.687238365</v>
      </c>
      <c r="T1526" s="3">
        <f t="shared" si="456"/>
        <v>19590346.290459704</v>
      </c>
      <c r="U1526" s="3">
        <f t="shared" si="456"/>
        <v>7959999.3580349479</v>
      </c>
      <c r="V1526" s="3">
        <f t="shared" si="456"/>
        <v>1562829.1737603929</v>
      </c>
      <c r="W1526" s="3"/>
      <c r="X1526" s="3"/>
      <c r="Y1526" s="3"/>
      <c r="Z1526" s="3"/>
      <c r="AA1526" s="3"/>
      <c r="AB1526" s="3"/>
      <c r="AC1526">
        <f t="shared" si="439"/>
        <v>735170307.70232534</v>
      </c>
      <c r="AD1526">
        <f t="shared" si="440"/>
        <v>0.69229822929166074</v>
      </c>
    </row>
    <row r="1527" spans="1:30" ht="15.75" x14ac:dyDescent="0.5">
      <c r="A1527" s="1" t="s">
        <v>27</v>
      </c>
      <c r="B1527" s="3">
        <f>AVERAGE(B1521:B1525)</f>
        <v>17720425.800000001</v>
      </c>
      <c r="C1527" s="3">
        <f t="shared" ref="C1527:M1527" si="457">AVERAGE(C1521:C1525)</f>
        <v>3779234.8</v>
      </c>
      <c r="D1527" s="3">
        <f t="shared" si="457"/>
        <v>2397067.2000000002</v>
      </c>
      <c r="E1527" s="3">
        <f t="shared" si="457"/>
        <v>900983.75</v>
      </c>
      <c r="F1527" s="3">
        <f t="shared" si="457"/>
        <v>357297.75</v>
      </c>
      <c r="G1527" s="3">
        <f t="shared" si="457"/>
        <v>95729</v>
      </c>
      <c r="H1527" s="3" t="e">
        <f t="shared" si="457"/>
        <v>#DIV/0!</v>
      </c>
      <c r="I1527" s="3" t="e">
        <f t="shared" si="457"/>
        <v>#DIV/0!</v>
      </c>
      <c r="J1527" s="3" t="e">
        <f t="shared" si="457"/>
        <v>#DIV/0!</v>
      </c>
      <c r="K1527" s="3" t="e">
        <f t="shared" si="457"/>
        <v>#DIV/0!</v>
      </c>
      <c r="L1527" s="3" t="e">
        <f t="shared" si="457"/>
        <v>#DIV/0!</v>
      </c>
      <c r="M1527" s="3" t="e">
        <f t="shared" si="457"/>
        <v>#DIV/0!</v>
      </c>
      <c r="N1527" s="3"/>
      <c r="O1527" s="4"/>
      <c r="P1527" s="1" t="s">
        <v>27</v>
      </c>
      <c r="Q1527" s="3">
        <f>AVERAGE(Q1521:Q1525)</f>
        <v>75248910.588443726</v>
      </c>
      <c r="R1527" s="3">
        <f t="shared" ref="R1527:V1527" si="458">AVERAGE(R1521:R1525)</f>
        <v>15477971.381821852</v>
      </c>
      <c r="S1527" s="3">
        <f t="shared" si="458"/>
        <v>9692550.0077449977</v>
      </c>
      <c r="T1527" s="3">
        <f t="shared" si="458"/>
        <v>3494695.7894648714</v>
      </c>
      <c r="U1527" s="3">
        <f t="shared" si="458"/>
        <v>1226992.6365019658</v>
      </c>
      <c r="V1527" s="3">
        <f t="shared" si="458"/>
        <v>276113.47222939372</v>
      </c>
      <c r="W1527" s="3"/>
      <c r="X1527" s="3"/>
      <c r="Y1527" s="3"/>
      <c r="Z1527" s="3"/>
      <c r="AA1527" s="3"/>
      <c r="AB1527" s="3"/>
      <c r="AC1527">
        <f t="shared" si="439"/>
        <v>105417233.87620682</v>
      </c>
      <c r="AD1527">
        <f t="shared" si="440"/>
        <v>0.71381981694577334</v>
      </c>
    </row>
    <row r="1528" spans="1:30" ht="15.75" x14ac:dyDescent="0.5">
      <c r="A1528" s="1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6"/>
      <c r="P1528" s="1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>
        <f t="shared" si="439"/>
        <v>0</v>
      </c>
      <c r="AD1528" t="e">
        <f t="shared" si="440"/>
        <v>#DIV/0!</v>
      </c>
    </row>
    <row r="1529" spans="1:30" x14ac:dyDescent="0.45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>
        <f t="shared" si="439"/>
        <v>0</v>
      </c>
      <c r="AD1529" t="e">
        <f t="shared" si="440"/>
        <v>#DIV/0!</v>
      </c>
    </row>
    <row r="1530" spans="1:30" x14ac:dyDescent="0.45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>
        <f t="shared" si="439"/>
        <v>0</v>
      </c>
      <c r="AD1530" t="e">
        <f t="shared" si="440"/>
        <v>#DIV/0!</v>
      </c>
    </row>
    <row r="1531" spans="1:30" ht="15.75" x14ac:dyDescent="0.5">
      <c r="A1531" s="1" t="s">
        <v>0</v>
      </c>
      <c r="B1531" s="2" t="s">
        <v>122</v>
      </c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3"/>
      <c r="N1531" s="3"/>
      <c r="O1531" s="4"/>
      <c r="P1531" s="1" t="s">
        <v>2</v>
      </c>
      <c r="Q1531" s="2" t="str">
        <f>B1531</f>
        <v>Guanidinosuccinic acid</v>
      </c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3"/>
      <c r="AC1531">
        <f t="shared" si="439"/>
        <v>0</v>
      </c>
      <c r="AD1531" t="e">
        <f t="shared" si="440"/>
        <v>#VALUE!</v>
      </c>
    </row>
    <row r="1532" spans="1:30" x14ac:dyDescent="0.45">
      <c r="A1532" s="3"/>
      <c r="B1532" s="5" t="s">
        <v>3</v>
      </c>
      <c r="C1532" s="5" t="s">
        <v>4</v>
      </c>
      <c r="D1532" s="5" t="s">
        <v>5</v>
      </c>
      <c r="E1532" s="5" t="s">
        <v>6</v>
      </c>
      <c r="F1532" s="5" t="s">
        <v>7</v>
      </c>
      <c r="G1532" s="5" t="s">
        <v>8</v>
      </c>
      <c r="H1532" s="5" t="s">
        <v>9</v>
      </c>
      <c r="I1532" s="5" t="s">
        <v>10</v>
      </c>
      <c r="J1532" s="5" t="s">
        <v>11</v>
      </c>
      <c r="K1532" s="5" t="s">
        <v>12</v>
      </c>
      <c r="L1532" s="5" t="s">
        <v>13</v>
      </c>
      <c r="M1532" s="5" t="s">
        <v>14</v>
      </c>
      <c r="N1532" s="5" t="s">
        <v>15</v>
      </c>
      <c r="O1532" s="4"/>
      <c r="P1532" s="3"/>
      <c r="Q1532" s="5" t="s">
        <v>3</v>
      </c>
      <c r="R1532" s="5" t="s">
        <v>4</v>
      </c>
      <c r="S1532" s="5" t="s">
        <v>5</v>
      </c>
      <c r="T1532" s="5" t="s">
        <v>6</v>
      </c>
      <c r="U1532" s="5" t="s">
        <v>7</v>
      </c>
      <c r="V1532" s="5" t="s">
        <v>8</v>
      </c>
      <c r="W1532" s="5" t="s">
        <v>9</v>
      </c>
      <c r="X1532" s="5" t="s">
        <v>10</v>
      </c>
      <c r="Y1532" s="5" t="s">
        <v>11</v>
      </c>
      <c r="Z1532" s="5" t="s">
        <v>12</v>
      </c>
      <c r="AA1532" s="5" t="s">
        <v>13</v>
      </c>
      <c r="AB1532" s="5" t="s">
        <v>14</v>
      </c>
      <c r="AC1532">
        <f t="shared" si="439"/>
        <v>0</v>
      </c>
      <c r="AD1532" t="e">
        <f t="shared" si="440"/>
        <v>#VALUE!</v>
      </c>
    </row>
    <row r="1533" spans="1:30" x14ac:dyDescent="0.45">
      <c r="A1533" s="3" t="s">
        <v>16</v>
      </c>
      <c r="F1533" s="3"/>
      <c r="G1533" s="3"/>
      <c r="H1533" s="3"/>
      <c r="I1533" s="3"/>
      <c r="J1533" s="3"/>
      <c r="K1533" s="3"/>
      <c r="L1533" s="3"/>
      <c r="M1533" s="3"/>
      <c r="N1533" s="3">
        <v>3.6634621409977131</v>
      </c>
      <c r="O1533" s="4"/>
      <c r="P1533" s="3" t="s">
        <v>16</v>
      </c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>
        <f t="shared" si="439"/>
        <v>0</v>
      </c>
      <c r="AD1533" t="e">
        <f t="shared" si="440"/>
        <v>#DIV/0!</v>
      </c>
    </row>
    <row r="1534" spans="1:30" x14ac:dyDescent="0.45">
      <c r="A1534" s="3" t="s">
        <v>17</v>
      </c>
      <c r="B1534">
        <v>249792</v>
      </c>
      <c r="C1534">
        <v>23443</v>
      </c>
      <c r="D1534">
        <v>16356</v>
      </c>
      <c r="F1534" s="3"/>
      <c r="G1534" s="3"/>
      <c r="H1534" s="3"/>
      <c r="I1534" s="3"/>
      <c r="J1534" s="3"/>
      <c r="K1534" s="3"/>
      <c r="L1534" s="3"/>
      <c r="M1534" s="3"/>
      <c r="N1534" s="3">
        <v>52.663271584675194</v>
      </c>
      <c r="O1534" s="4"/>
      <c r="P1534" s="3" t="s">
        <v>17</v>
      </c>
      <c r="Q1534" s="3">
        <f t="shared" ref="Q1534:S1542" si="459">B1534*$N1534</f>
        <v>13154863.935679186</v>
      </c>
      <c r="R1534" s="3">
        <f t="shared" si="459"/>
        <v>1234585.0757595405</v>
      </c>
      <c r="S1534" s="3">
        <f t="shared" si="459"/>
        <v>861360.47003894742</v>
      </c>
      <c r="T1534" s="3"/>
      <c r="U1534" s="3"/>
      <c r="V1534" s="3"/>
      <c r="W1534" s="3"/>
      <c r="X1534" s="3"/>
      <c r="Y1534" s="3"/>
      <c r="Z1534" s="3"/>
      <c r="AA1534" s="3"/>
      <c r="AB1534" s="3"/>
      <c r="AC1534">
        <f t="shared" si="439"/>
        <v>15250809.481477674</v>
      </c>
      <c r="AD1534">
        <f t="shared" si="440"/>
        <v>0.8625682427976008</v>
      </c>
    </row>
    <row r="1535" spans="1:30" x14ac:dyDescent="0.45">
      <c r="A1535" s="3" t="s">
        <v>18</v>
      </c>
      <c r="B1535">
        <v>199182</v>
      </c>
      <c r="C1535">
        <v>14889</v>
      </c>
      <c r="D1535">
        <v>18727</v>
      </c>
      <c r="F1535" s="3"/>
      <c r="G1535" s="3"/>
      <c r="H1535" s="3"/>
      <c r="I1535" s="3"/>
      <c r="J1535" s="3"/>
      <c r="K1535" s="3"/>
      <c r="L1535" s="3"/>
      <c r="M1535" s="3"/>
      <c r="N1535" s="3">
        <v>5.27428246560173</v>
      </c>
      <c r="O1535" s="4"/>
      <c r="P1535" s="3" t="s">
        <v>18</v>
      </c>
      <c r="Q1535" s="3">
        <f t="shared" si="459"/>
        <v>1050542.1300634837</v>
      </c>
      <c r="R1535" s="3">
        <f t="shared" si="459"/>
        <v>78528.79163034416</v>
      </c>
      <c r="S1535" s="3">
        <f t="shared" si="459"/>
        <v>98771.487733323593</v>
      </c>
      <c r="T1535" s="3"/>
      <c r="U1535" s="3"/>
      <c r="V1535" s="3"/>
      <c r="W1535" s="3"/>
      <c r="X1535" s="3"/>
      <c r="Y1535" s="3"/>
      <c r="Z1535" s="3"/>
      <c r="AA1535" s="3"/>
      <c r="AB1535" s="3"/>
      <c r="AC1535">
        <f t="shared" si="439"/>
        <v>1227842.4094271515</v>
      </c>
      <c r="AD1535">
        <f t="shared" si="440"/>
        <v>0.85560013402176993</v>
      </c>
    </row>
    <row r="1536" spans="1:30" x14ac:dyDescent="0.45">
      <c r="A1536" s="3" t="s">
        <v>19</v>
      </c>
      <c r="B1536">
        <v>282693</v>
      </c>
      <c r="C1536">
        <v>20096</v>
      </c>
      <c r="D1536">
        <v>31613</v>
      </c>
      <c r="F1536" s="3"/>
      <c r="G1536" s="3"/>
      <c r="H1536" s="3"/>
      <c r="I1536" s="3"/>
      <c r="J1536" s="3"/>
      <c r="K1536" s="3"/>
      <c r="L1536" s="3"/>
      <c r="M1536" s="3"/>
      <c r="N1536" s="3">
        <v>1</v>
      </c>
      <c r="O1536" s="4"/>
      <c r="P1536" s="3" t="s">
        <v>19</v>
      </c>
      <c r="Q1536" s="3">
        <f t="shared" si="459"/>
        <v>282693</v>
      </c>
      <c r="R1536" s="3">
        <f t="shared" si="459"/>
        <v>20096</v>
      </c>
      <c r="S1536" s="3">
        <f t="shared" si="459"/>
        <v>31613</v>
      </c>
      <c r="T1536" s="3"/>
      <c r="U1536" s="3"/>
      <c r="V1536" s="3"/>
      <c r="W1536" s="3"/>
      <c r="X1536" s="3"/>
      <c r="Y1536" s="3"/>
      <c r="Z1536" s="3"/>
      <c r="AA1536" s="3"/>
      <c r="AB1536" s="3"/>
      <c r="AC1536">
        <f t="shared" si="439"/>
        <v>334402</v>
      </c>
      <c r="AD1536">
        <f t="shared" si="440"/>
        <v>0.84536874779457061</v>
      </c>
    </row>
    <row r="1537" spans="1:30" x14ac:dyDescent="0.45">
      <c r="A1537" s="3" t="s">
        <v>20</v>
      </c>
      <c r="B1537">
        <v>507825</v>
      </c>
      <c r="C1537">
        <v>20358</v>
      </c>
      <c r="D1537">
        <v>33022</v>
      </c>
      <c r="F1537" s="3"/>
      <c r="G1537" s="3"/>
      <c r="H1537" s="3"/>
      <c r="I1537" s="3"/>
      <c r="J1537" s="3"/>
      <c r="K1537" s="3"/>
      <c r="L1537" s="3"/>
      <c r="M1537" s="3"/>
      <c r="N1537" s="3">
        <v>9.4133004498598787</v>
      </c>
      <c r="O1537" s="4"/>
      <c r="P1537" s="3" t="s">
        <v>20</v>
      </c>
      <c r="Q1537" s="3">
        <f t="shared" si="459"/>
        <v>4780309.3009500932</v>
      </c>
      <c r="R1537" s="3">
        <f t="shared" si="459"/>
        <v>191635.97055824741</v>
      </c>
      <c r="S1537" s="3">
        <f t="shared" si="459"/>
        <v>310846.00745527289</v>
      </c>
      <c r="T1537" s="3"/>
      <c r="U1537" s="3"/>
      <c r="V1537" s="3"/>
      <c r="W1537" s="3"/>
      <c r="X1537" s="3"/>
      <c r="Y1537" s="3"/>
      <c r="Z1537" s="3"/>
      <c r="AA1537" s="3"/>
      <c r="AB1537" s="3"/>
      <c r="AC1537">
        <f t="shared" si="439"/>
        <v>5282791.2789636133</v>
      </c>
      <c r="AD1537">
        <f t="shared" si="440"/>
        <v>0.90488324230896022</v>
      </c>
    </row>
    <row r="1538" spans="1:30" x14ac:dyDescent="0.45">
      <c r="A1538" s="3" t="s">
        <v>21</v>
      </c>
      <c r="B1538">
        <v>457966</v>
      </c>
      <c r="C1538">
        <v>30460</v>
      </c>
      <c r="D1538">
        <v>20542</v>
      </c>
      <c r="F1538" s="3"/>
      <c r="G1538" s="3"/>
      <c r="H1538" s="3"/>
      <c r="I1538" s="3"/>
      <c r="J1538" s="3"/>
      <c r="K1538" s="3"/>
      <c r="L1538" s="3"/>
      <c r="M1538" s="3"/>
      <c r="N1538" s="3">
        <v>3.3537949993383345</v>
      </c>
      <c r="O1538" s="4"/>
      <c r="P1538" s="3" t="s">
        <v>21</v>
      </c>
      <c r="Q1538" s="3">
        <f t="shared" si="459"/>
        <v>1535924.0806669798</v>
      </c>
      <c r="R1538" s="3">
        <f t="shared" si="459"/>
        <v>102156.59567984566</v>
      </c>
      <c r="S1538" s="3">
        <f t="shared" si="459"/>
        <v>68893.656876408073</v>
      </c>
      <c r="T1538" s="3"/>
      <c r="U1538" s="3"/>
      <c r="V1538" s="3"/>
      <c r="W1538" s="3"/>
      <c r="X1538" s="3"/>
      <c r="Y1538" s="3"/>
      <c r="Z1538" s="3"/>
      <c r="AA1538" s="3"/>
      <c r="AB1538" s="3"/>
      <c r="AC1538">
        <f t="shared" si="439"/>
        <v>1706974.3332232335</v>
      </c>
      <c r="AD1538">
        <f t="shared" si="440"/>
        <v>0.89979330724131967</v>
      </c>
    </row>
    <row r="1539" spans="1:30" x14ac:dyDescent="0.45">
      <c r="A1539" s="3" t="s">
        <v>22</v>
      </c>
      <c r="F1539" s="3"/>
      <c r="G1539" s="3"/>
      <c r="H1539" s="3"/>
      <c r="I1539" s="3"/>
      <c r="J1539" s="3"/>
      <c r="K1539" s="3"/>
      <c r="L1539" s="3"/>
      <c r="M1539" s="3"/>
      <c r="N1539" s="3">
        <v>3.7705854651120836</v>
      </c>
      <c r="O1539" s="4"/>
      <c r="P1539" s="3" t="s">
        <v>22</v>
      </c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>
        <f t="shared" si="439"/>
        <v>0</v>
      </c>
      <c r="AD1539" t="e">
        <f t="shared" si="440"/>
        <v>#DIV/0!</v>
      </c>
    </row>
    <row r="1540" spans="1:30" x14ac:dyDescent="0.45">
      <c r="A1540" s="3" t="s">
        <v>23</v>
      </c>
      <c r="B1540">
        <v>389370</v>
      </c>
      <c r="D1540">
        <v>17502</v>
      </c>
      <c r="F1540" s="3"/>
      <c r="G1540" s="3"/>
      <c r="H1540" s="3"/>
      <c r="I1540" s="3"/>
      <c r="J1540" s="3"/>
      <c r="K1540" s="3"/>
      <c r="L1540" s="3"/>
      <c r="M1540" s="3"/>
      <c r="N1540" s="3">
        <v>10.154589962199262</v>
      </c>
      <c r="O1540" s="4"/>
      <c r="P1540" s="3" t="s">
        <v>23</v>
      </c>
      <c r="Q1540" s="3">
        <f t="shared" si="459"/>
        <v>3953892.6935815266</v>
      </c>
      <c r="R1540" s="3"/>
      <c r="S1540" s="3">
        <f t="shared" si="459"/>
        <v>177725.63351841149</v>
      </c>
      <c r="T1540" s="3"/>
      <c r="U1540" s="3"/>
      <c r="V1540" s="3"/>
      <c r="W1540" s="3"/>
      <c r="X1540" s="3"/>
      <c r="Y1540" s="3"/>
      <c r="Z1540" s="3"/>
      <c r="AA1540" s="3"/>
      <c r="AB1540" s="3"/>
      <c r="AC1540">
        <f t="shared" ref="AC1540:AC1603" si="460">SUM(Q1540:AB1540)</f>
        <v>4131618.3270999379</v>
      </c>
      <c r="AD1540">
        <f t="shared" ref="AD1540:AD1603" si="461">Q1540/AC1540</f>
        <v>0.95698401462867932</v>
      </c>
    </row>
    <row r="1541" spans="1:30" x14ac:dyDescent="0.45">
      <c r="A1541" s="3" t="s">
        <v>24</v>
      </c>
      <c r="B1541">
        <v>502864</v>
      </c>
      <c r="C1541">
        <v>10261</v>
      </c>
      <c r="D1541">
        <v>20718</v>
      </c>
      <c r="F1541" s="3"/>
      <c r="G1541" s="3"/>
      <c r="H1541" s="3"/>
      <c r="I1541" s="3"/>
      <c r="J1541" s="3"/>
      <c r="K1541" s="3"/>
      <c r="L1541" s="3"/>
      <c r="M1541" s="3"/>
      <c r="N1541" s="3">
        <v>2.4585723137428261</v>
      </c>
      <c r="O1541" s="4"/>
      <c r="P1541" s="3" t="s">
        <v>24</v>
      </c>
      <c r="Q1541" s="3">
        <f t="shared" si="459"/>
        <v>1236327.5079779725</v>
      </c>
      <c r="R1541" s="3">
        <f t="shared" si="459"/>
        <v>25227.410511315138</v>
      </c>
      <c r="S1541" s="3">
        <f t="shared" si="459"/>
        <v>50936.701196123875</v>
      </c>
      <c r="T1541" s="3"/>
      <c r="U1541" s="3"/>
      <c r="V1541" s="3"/>
      <c r="W1541" s="3"/>
      <c r="X1541" s="3"/>
      <c r="Y1541" s="3"/>
      <c r="Z1541" s="3"/>
      <c r="AA1541" s="3"/>
      <c r="AB1541" s="3"/>
      <c r="AC1541">
        <f t="shared" si="460"/>
        <v>1312491.6196854115</v>
      </c>
      <c r="AD1541">
        <f t="shared" si="461"/>
        <v>0.94196983008112878</v>
      </c>
    </row>
    <row r="1542" spans="1:30" x14ac:dyDescent="0.45">
      <c r="A1542" s="3" t="s">
        <v>25</v>
      </c>
      <c r="B1542">
        <v>86775</v>
      </c>
      <c r="D1542">
        <v>22851</v>
      </c>
      <c r="F1542" s="3"/>
      <c r="G1542" s="3"/>
      <c r="H1542" s="3"/>
      <c r="I1542" s="3"/>
      <c r="J1542" s="3"/>
      <c r="K1542" s="3"/>
      <c r="L1542" s="3"/>
      <c r="M1542" s="3"/>
      <c r="N1542" s="3">
        <v>5.7441821194253215</v>
      </c>
      <c r="O1542" s="4"/>
      <c r="P1542" s="3" t="s">
        <v>25</v>
      </c>
      <c r="Q1542" s="3">
        <f t="shared" si="459"/>
        <v>498451.4034131323</v>
      </c>
      <c r="R1542" s="3"/>
      <c r="S1542" s="3">
        <f t="shared" si="459"/>
        <v>131260.30561098803</v>
      </c>
      <c r="T1542" s="3"/>
      <c r="U1542" s="3"/>
      <c r="V1542" s="3"/>
      <c r="W1542" s="3"/>
      <c r="X1542" s="3"/>
      <c r="Y1542" s="3"/>
      <c r="Z1542" s="3"/>
      <c r="AA1542" s="3"/>
      <c r="AB1542" s="3"/>
      <c r="AC1542">
        <f t="shared" si="460"/>
        <v>629711.70902412036</v>
      </c>
      <c r="AD1542">
        <f t="shared" si="461"/>
        <v>0.79155492310218378</v>
      </c>
    </row>
    <row r="1543" spans="1:30" ht="15.75" x14ac:dyDescent="0.5">
      <c r="A1543" s="1" t="s">
        <v>26</v>
      </c>
      <c r="B1543" s="3">
        <f t="shared" ref="B1543:M1543" si="462">AVERAGE(B1533:B1537)</f>
        <v>309873</v>
      </c>
      <c r="C1543" s="3">
        <f t="shared" si="462"/>
        <v>19696.5</v>
      </c>
      <c r="D1543" s="3">
        <f t="shared" si="462"/>
        <v>24929.5</v>
      </c>
      <c r="E1543" s="3" t="e">
        <f t="shared" si="462"/>
        <v>#DIV/0!</v>
      </c>
      <c r="F1543" s="3" t="e">
        <f t="shared" si="462"/>
        <v>#DIV/0!</v>
      </c>
      <c r="G1543" s="3" t="e">
        <f t="shared" si="462"/>
        <v>#DIV/0!</v>
      </c>
      <c r="H1543" s="3" t="e">
        <f t="shared" si="462"/>
        <v>#DIV/0!</v>
      </c>
      <c r="I1543" s="3" t="e">
        <f t="shared" si="462"/>
        <v>#DIV/0!</v>
      </c>
      <c r="J1543" s="3" t="e">
        <f t="shared" si="462"/>
        <v>#DIV/0!</v>
      </c>
      <c r="K1543" s="3" t="e">
        <f t="shared" si="462"/>
        <v>#DIV/0!</v>
      </c>
      <c r="L1543" s="3" t="e">
        <f t="shared" si="462"/>
        <v>#DIV/0!</v>
      </c>
      <c r="M1543" s="3" t="e">
        <f t="shared" si="462"/>
        <v>#DIV/0!</v>
      </c>
      <c r="N1543" s="3"/>
      <c r="O1543" s="4"/>
      <c r="P1543" s="1" t="s">
        <v>26</v>
      </c>
      <c r="Q1543" s="3">
        <f>AVERAGE(Q1533:Q1537)</f>
        <v>4817102.0916731907</v>
      </c>
      <c r="R1543" s="3">
        <f>AVERAGE(R1533:R1537)</f>
        <v>381211.45948703308</v>
      </c>
      <c r="S1543" s="3">
        <f>AVERAGE(S1533:S1537)</f>
        <v>325647.74130688596</v>
      </c>
      <c r="T1543" s="3"/>
      <c r="U1543" s="3"/>
      <c r="V1543" s="3"/>
      <c r="W1543" s="3"/>
      <c r="X1543" s="3"/>
      <c r="Y1543" s="3"/>
      <c r="Z1543" s="3"/>
      <c r="AA1543" s="3"/>
      <c r="AB1543" s="3"/>
      <c r="AC1543">
        <f t="shared" si="460"/>
        <v>5523961.2924671099</v>
      </c>
      <c r="AD1543">
        <f t="shared" si="461"/>
        <v>0.87203762601344692</v>
      </c>
    </row>
    <row r="1544" spans="1:30" ht="15.75" x14ac:dyDescent="0.5">
      <c r="A1544" s="1" t="s">
        <v>27</v>
      </c>
      <c r="B1544" s="3">
        <f>AVERAGE(B1538:B1542)</f>
        <v>359243.75</v>
      </c>
      <c r="C1544" s="3">
        <f t="shared" ref="C1544:M1544" si="463">AVERAGE(C1538:C1542)</f>
        <v>20360.5</v>
      </c>
      <c r="D1544" s="3">
        <f t="shared" si="463"/>
        <v>20403.25</v>
      </c>
      <c r="E1544" s="3" t="e">
        <f t="shared" si="463"/>
        <v>#DIV/0!</v>
      </c>
      <c r="F1544" s="3" t="e">
        <f t="shared" si="463"/>
        <v>#DIV/0!</v>
      </c>
      <c r="G1544" s="3" t="e">
        <f t="shared" si="463"/>
        <v>#DIV/0!</v>
      </c>
      <c r="H1544" s="3" t="e">
        <f t="shared" si="463"/>
        <v>#DIV/0!</v>
      </c>
      <c r="I1544" s="3" t="e">
        <f t="shared" si="463"/>
        <v>#DIV/0!</v>
      </c>
      <c r="J1544" s="3" t="e">
        <f t="shared" si="463"/>
        <v>#DIV/0!</v>
      </c>
      <c r="K1544" s="3" t="e">
        <f t="shared" si="463"/>
        <v>#DIV/0!</v>
      </c>
      <c r="L1544" s="3" t="e">
        <f t="shared" si="463"/>
        <v>#DIV/0!</v>
      </c>
      <c r="M1544" s="3" t="e">
        <f t="shared" si="463"/>
        <v>#DIV/0!</v>
      </c>
      <c r="N1544" s="3"/>
      <c r="O1544" s="4"/>
      <c r="P1544" s="1" t="s">
        <v>27</v>
      </c>
      <c r="Q1544" s="3">
        <f>AVERAGE(Q1538:Q1542)</f>
        <v>1806148.9214099031</v>
      </c>
      <c r="R1544" s="3">
        <f t="shared" ref="R1544:S1544" si="464">AVERAGE(R1538:R1542)</f>
        <v>63692.003095580396</v>
      </c>
      <c r="S1544" s="3">
        <f t="shared" si="464"/>
        <v>107204.07430048287</v>
      </c>
      <c r="T1544" s="3"/>
      <c r="U1544" s="3"/>
      <c r="V1544" s="3"/>
      <c r="W1544" s="3"/>
      <c r="X1544" s="3"/>
      <c r="Y1544" s="3"/>
      <c r="Z1544" s="3"/>
      <c r="AA1544" s="3"/>
      <c r="AB1544" s="3"/>
      <c r="AC1544">
        <f t="shared" si="460"/>
        <v>1977044.9988059665</v>
      </c>
      <c r="AD1544">
        <f t="shared" si="461"/>
        <v>0.91355984436405047</v>
      </c>
    </row>
    <row r="1545" spans="1:30" ht="15.75" x14ac:dyDescent="0.5">
      <c r="A1545" s="1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6"/>
      <c r="P1545" s="1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>
        <f t="shared" si="460"/>
        <v>0</v>
      </c>
      <c r="AD1545" t="e">
        <f t="shared" si="461"/>
        <v>#DIV/0!</v>
      </c>
    </row>
    <row r="1546" spans="1:30" x14ac:dyDescent="0.45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>
        <f t="shared" si="460"/>
        <v>0</v>
      </c>
      <c r="AD1546" t="e">
        <f t="shared" si="461"/>
        <v>#DIV/0!</v>
      </c>
    </row>
    <row r="1547" spans="1:30" x14ac:dyDescent="0.45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>
        <f t="shared" si="460"/>
        <v>0</v>
      </c>
      <c r="AD1547" t="e">
        <f t="shared" si="461"/>
        <v>#DIV/0!</v>
      </c>
    </row>
    <row r="1548" spans="1:30" ht="15.75" x14ac:dyDescent="0.5">
      <c r="A1548" s="1" t="s">
        <v>0</v>
      </c>
      <c r="B1548" s="2" t="s">
        <v>123</v>
      </c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3"/>
      <c r="N1548" s="3"/>
      <c r="O1548" s="4"/>
      <c r="P1548" s="1" t="s">
        <v>2</v>
      </c>
      <c r="Q1548" s="2" t="str">
        <f>B1548</f>
        <v>Histamine</v>
      </c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3"/>
      <c r="AC1548">
        <f t="shared" si="460"/>
        <v>0</v>
      </c>
      <c r="AD1548" t="e">
        <f t="shared" si="461"/>
        <v>#VALUE!</v>
      </c>
    </row>
    <row r="1549" spans="1:30" x14ac:dyDescent="0.45">
      <c r="A1549" s="3"/>
      <c r="B1549" s="5" t="s">
        <v>3</v>
      </c>
      <c r="C1549" s="5" t="s">
        <v>4</v>
      </c>
      <c r="D1549" s="5" t="s">
        <v>5</v>
      </c>
      <c r="E1549" s="5" t="s">
        <v>6</v>
      </c>
      <c r="F1549" s="5" t="s">
        <v>7</v>
      </c>
      <c r="G1549" s="5" t="s">
        <v>8</v>
      </c>
      <c r="H1549" s="5" t="s">
        <v>9</v>
      </c>
      <c r="I1549" s="5" t="s">
        <v>10</v>
      </c>
      <c r="J1549" s="5" t="s">
        <v>11</v>
      </c>
      <c r="K1549" s="5" t="s">
        <v>12</v>
      </c>
      <c r="L1549" s="5" t="s">
        <v>13</v>
      </c>
      <c r="M1549" s="5" t="s">
        <v>14</v>
      </c>
      <c r="N1549" s="5" t="s">
        <v>15</v>
      </c>
      <c r="O1549" s="4"/>
      <c r="P1549" s="3"/>
      <c r="Q1549" s="5" t="s">
        <v>3</v>
      </c>
      <c r="R1549" s="5" t="s">
        <v>4</v>
      </c>
      <c r="S1549" s="5" t="s">
        <v>5</v>
      </c>
      <c r="T1549" s="5" t="s">
        <v>6</v>
      </c>
      <c r="U1549" s="5" t="s">
        <v>7</v>
      </c>
      <c r="V1549" s="5" t="s">
        <v>8</v>
      </c>
      <c r="W1549" s="5" t="s">
        <v>9</v>
      </c>
      <c r="X1549" s="5" t="s">
        <v>10</v>
      </c>
      <c r="Y1549" s="5" t="s">
        <v>11</v>
      </c>
      <c r="Z1549" s="5" t="s">
        <v>12</v>
      </c>
      <c r="AA1549" s="5" t="s">
        <v>13</v>
      </c>
      <c r="AB1549" s="5" t="s">
        <v>14</v>
      </c>
      <c r="AC1549">
        <f t="shared" si="460"/>
        <v>0</v>
      </c>
      <c r="AD1549" t="e">
        <f t="shared" si="461"/>
        <v>#VALUE!</v>
      </c>
    </row>
    <row r="1550" spans="1:30" x14ac:dyDescent="0.45">
      <c r="A1550" s="3" t="s">
        <v>16</v>
      </c>
      <c r="B1550">
        <v>332707701</v>
      </c>
      <c r="C1550">
        <v>11637440</v>
      </c>
      <c r="F1550" s="3"/>
      <c r="G1550" s="3"/>
      <c r="H1550" s="3"/>
      <c r="I1550" s="3"/>
      <c r="J1550" s="3"/>
      <c r="K1550" s="3"/>
      <c r="L1550" s="3"/>
      <c r="M1550" s="3"/>
      <c r="N1550" s="3">
        <v>3.6634621409977131</v>
      </c>
      <c r="O1550" s="4"/>
      <c r="P1550" s="3" t="s">
        <v>16</v>
      </c>
      <c r="Q1550" s="3">
        <f>B1550*$N1550</f>
        <v>1218862066.631887</v>
      </c>
      <c r="R1550" s="3">
        <f t="shared" ref="R1550:R1559" si="465">C1550*$N1550</f>
        <v>42633320.858132429</v>
      </c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>
        <f t="shared" si="460"/>
        <v>1261495387.4900193</v>
      </c>
      <c r="AD1550">
        <f t="shared" si="461"/>
        <v>0.96620414051377601</v>
      </c>
    </row>
    <row r="1551" spans="1:30" x14ac:dyDescent="0.45">
      <c r="A1551" s="3" t="s">
        <v>17</v>
      </c>
      <c r="B1551">
        <v>402016404</v>
      </c>
      <c r="C1551">
        <v>14230812</v>
      </c>
      <c r="F1551" s="3"/>
      <c r="G1551" s="3"/>
      <c r="H1551" s="3"/>
      <c r="I1551" s="3"/>
      <c r="J1551" s="3"/>
      <c r="K1551" s="3"/>
      <c r="L1551" s="3"/>
      <c r="M1551" s="3"/>
      <c r="N1551" s="3">
        <v>52.663271584675194</v>
      </c>
      <c r="O1551" s="4"/>
      <c r="P1551" s="3" t="s">
        <v>17</v>
      </c>
      <c r="Q1551" s="3">
        <f t="shared" ref="Q1551:Q1559" si="466">B1551*$N1551</f>
        <v>21171499065.346504</v>
      </c>
      <c r="R1551" s="3">
        <f t="shared" si="465"/>
        <v>749441117.22645473</v>
      </c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>
        <f t="shared" si="460"/>
        <v>21920940182.57296</v>
      </c>
      <c r="AD1551">
        <f t="shared" si="461"/>
        <v>0.96581163440141782</v>
      </c>
    </row>
    <row r="1552" spans="1:30" x14ac:dyDescent="0.45">
      <c r="A1552" s="3" t="s">
        <v>18</v>
      </c>
      <c r="B1552">
        <v>397789774</v>
      </c>
      <c r="C1552">
        <v>16633304</v>
      </c>
      <c r="F1552" s="3"/>
      <c r="G1552" s="3"/>
      <c r="H1552" s="3"/>
      <c r="I1552" s="3"/>
      <c r="J1552" s="3"/>
      <c r="K1552" s="3"/>
      <c r="L1552" s="3"/>
      <c r="M1552" s="3"/>
      <c r="N1552" s="3">
        <v>5.27428246560173</v>
      </c>
      <c r="O1552" s="4"/>
      <c r="P1552" s="3" t="s">
        <v>18</v>
      </c>
      <c r="Q1552" s="3">
        <f t="shared" si="466"/>
        <v>2098055630.003875</v>
      </c>
      <c r="R1552" s="3">
        <f t="shared" si="465"/>
        <v>87728743.632223114</v>
      </c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>
        <f t="shared" si="460"/>
        <v>2185784373.6360979</v>
      </c>
      <c r="AD1552">
        <f t="shared" si="461"/>
        <v>0.95986395332935592</v>
      </c>
    </row>
    <row r="1553" spans="1:30" x14ac:dyDescent="0.45">
      <c r="A1553" s="3" t="s">
        <v>19</v>
      </c>
      <c r="B1553">
        <v>13739168</v>
      </c>
      <c r="C1553">
        <v>165110</v>
      </c>
      <c r="E1553">
        <v>17118</v>
      </c>
      <c r="F1553" s="3"/>
      <c r="G1553" s="3"/>
      <c r="H1553" s="3"/>
      <c r="I1553" s="3"/>
      <c r="J1553" s="3"/>
      <c r="K1553" s="3"/>
      <c r="L1553" s="3"/>
      <c r="M1553" s="3"/>
      <c r="N1553" s="3">
        <v>1</v>
      </c>
      <c r="O1553" s="4"/>
      <c r="P1553" s="3" t="s">
        <v>19</v>
      </c>
      <c r="Q1553" s="3">
        <f t="shared" si="466"/>
        <v>13739168</v>
      </c>
      <c r="R1553" s="3">
        <f t="shared" si="465"/>
        <v>165110</v>
      </c>
      <c r="S1553" s="3"/>
      <c r="T1553" s="3">
        <f t="shared" ref="T1553:T1554" si="467">E1553*$N1553</f>
        <v>17118</v>
      </c>
      <c r="U1553" s="3"/>
      <c r="V1553" s="3"/>
      <c r="W1553" s="3"/>
      <c r="X1553" s="3"/>
      <c r="Y1553" s="3"/>
      <c r="Z1553" s="3"/>
      <c r="AA1553" s="3"/>
      <c r="AB1553" s="3"/>
      <c r="AC1553">
        <f t="shared" si="460"/>
        <v>13921396</v>
      </c>
      <c r="AD1553">
        <f t="shared" si="461"/>
        <v>0.98691022078532931</v>
      </c>
    </row>
    <row r="1554" spans="1:30" x14ac:dyDescent="0.45">
      <c r="A1554" s="3" t="s">
        <v>20</v>
      </c>
      <c r="B1554">
        <v>7217405</v>
      </c>
      <c r="C1554">
        <v>112822</v>
      </c>
      <c r="E1554">
        <v>16492</v>
      </c>
      <c r="F1554" s="3"/>
      <c r="G1554" s="3"/>
      <c r="H1554" s="3"/>
      <c r="I1554" s="3"/>
      <c r="J1554" s="3"/>
      <c r="K1554" s="3"/>
      <c r="L1554" s="3"/>
      <c r="M1554" s="3"/>
      <c r="N1554" s="3">
        <v>9.4133004498598787</v>
      </c>
      <c r="O1554" s="4"/>
      <c r="P1554" s="3" t="s">
        <v>20</v>
      </c>
      <c r="Q1554" s="3">
        <f t="shared" si="466"/>
        <v>67939601.733320937</v>
      </c>
      <c r="R1554" s="3">
        <f t="shared" si="465"/>
        <v>1062027.3833540913</v>
      </c>
      <c r="S1554" s="3"/>
      <c r="T1554" s="3">
        <f t="shared" si="467"/>
        <v>155244.15101908913</v>
      </c>
      <c r="U1554" s="3"/>
      <c r="V1554" s="3"/>
      <c r="W1554" s="3"/>
      <c r="X1554" s="3"/>
      <c r="Y1554" s="3"/>
      <c r="Z1554" s="3"/>
      <c r="AA1554" s="3"/>
      <c r="AB1554" s="3"/>
      <c r="AC1554">
        <f t="shared" si="460"/>
        <v>69156873.267694131</v>
      </c>
      <c r="AD1554">
        <f t="shared" si="461"/>
        <v>0.98239840124550815</v>
      </c>
    </row>
    <row r="1555" spans="1:30" x14ac:dyDescent="0.45">
      <c r="A1555" s="3" t="s">
        <v>21</v>
      </c>
      <c r="B1555">
        <v>21571612</v>
      </c>
      <c r="C1555">
        <v>96016</v>
      </c>
      <c r="F1555" s="3"/>
      <c r="G1555" s="3"/>
      <c r="H1555" s="3"/>
      <c r="I1555" s="3"/>
      <c r="J1555" s="3"/>
      <c r="K1555" s="3"/>
      <c r="L1555" s="3"/>
      <c r="M1555" s="3"/>
      <c r="N1555" s="3">
        <v>3.3537949993383345</v>
      </c>
      <c r="O1555" s="4"/>
      <c r="P1555" s="3" t="s">
        <v>21</v>
      </c>
      <c r="Q1555" s="3">
        <f t="shared" si="466"/>
        <v>72346764.453266814</v>
      </c>
      <c r="R1555" s="3">
        <f t="shared" si="465"/>
        <v>322017.98065646953</v>
      </c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>
        <f t="shared" si="460"/>
        <v>72668782.433923289</v>
      </c>
      <c r="AD1555">
        <f t="shared" si="461"/>
        <v>0.99556868892155603</v>
      </c>
    </row>
    <row r="1556" spans="1:30" x14ac:dyDescent="0.45">
      <c r="A1556" s="3" t="s">
        <v>22</v>
      </c>
      <c r="B1556">
        <v>136952148</v>
      </c>
      <c r="C1556">
        <v>6440564</v>
      </c>
      <c r="F1556" s="3"/>
      <c r="G1556" s="3"/>
      <c r="H1556" s="3"/>
      <c r="I1556" s="3"/>
      <c r="J1556" s="3"/>
      <c r="K1556" s="3"/>
      <c r="L1556" s="3"/>
      <c r="M1556" s="3"/>
      <c r="N1556" s="3">
        <v>3.7705854651120836</v>
      </c>
      <c r="O1556" s="4"/>
      <c r="P1556" s="3" t="s">
        <v>22</v>
      </c>
      <c r="Q1556" s="3">
        <f t="shared" si="466"/>
        <v>516389778.66467893</v>
      </c>
      <c r="R1556" s="3">
        <f t="shared" si="465"/>
        <v>24284697.00552414</v>
      </c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>
        <f t="shared" si="460"/>
        <v>540674475.67020309</v>
      </c>
      <c r="AD1556">
        <f t="shared" si="461"/>
        <v>0.95508443971685253</v>
      </c>
    </row>
    <row r="1557" spans="1:30" x14ac:dyDescent="0.45">
      <c r="A1557" s="3" t="s">
        <v>23</v>
      </c>
      <c r="B1557">
        <v>20147346</v>
      </c>
      <c r="C1557">
        <v>154143</v>
      </c>
      <c r="E1557">
        <v>11751</v>
      </c>
      <c r="F1557" s="3"/>
      <c r="G1557" s="3"/>
      <c r="H1557" s="3"/>
      <c r="I1557" s="3"/>
      <c r="J1557" s="3"/>
      <c r="K1557" s="3"/>
      <c r="L1557" s="3"/>
      <c r="M1557" s="3"/>
      <c r="N1557" s="3">
        <v>10.154589962199262</v>
      </c>
      <c r="O1557" s="4"/>
      <c r="P1557" s="3" t="s">
        <v>23</v>
      </c>
      <c r="Q1557" s="3">
        <f t="shared" si="466"/>
        <v>204588037.45655546</v>
      </c>
      <c r="R1557" s="3">
        <f t="shared" si="465"/>
        <v>1565258.9605432809</v>
      </c>
      <c r="S1557" s="3"/>
      <c r="T1557" s="3">
        <f t="shared" ref="T1557:T1559" si="468">E1557*$N1557</f>
        <v>119326.58664580353</v>
      </c>
      <c r="U1557" s="3"/>
      <c r="V1557" s="3"/>
      <c r="W1557" s="3"/>
      <c r="X1557" s="3"/>
      <c r="Y1557" s="3"/>
      <c r="Z1557" s="3"/>
      <c r="AA1557" s="3"/>
      <c r="AB1557" s="3"/>
      <c r="AC1557">
        <f t="shared" si="460"/>
        <v>206272623.00374454</v>
      </c>
      <c r="AD1557">
        <f t="shared" si="461"/>
        <v>0.99183320829173482</v>
      </c>
    </row>
    <row r="1558" spans="1:30" x14ac:dyDescent="0.45">
      <c r="A1558" s="3" t="s">
        <v>24</v>
      </c>
      <c r="B1558">
        <v>17238992</v>
      </c>
      <c r="C1558">
        <v>107718</v>
      </c>
      <c r="E1558">
        <v>14981</v>
      </c>
      <c r="F1558" s="3"/>
      <c r="G1558" s="3"/>
      <c r="H1558" s="3"/>
      <c r="I1558" s="3"/>
      <c r="J1558" s="3"/>
      <c r="K1558" s="3"/>
      <c r="L1558" s="3"/>
      <c r="M1558" s="3"/>
      <c r="N1558" s="3">
        <v>2.4585723137428261</v>
      </c>
      <c r="O1558" s="4"/>
      <c r="P1558" s="3" t="s">
        <v>24</v>
      </c>
      <c r="Q1558" s="3">
        <f t="shared" si="466"/>
        <v>42383308.44803407</v>
      </c>
      <c r="R1558" s="3">
        <f t="shared" si="465"/>
        <v>264832.49249174976</v>
      </c>
      <c r="S1558" s="3"/>
      <c r="T1558" s="3">
        <f t="shared" si="468"/>
        <v>36831.871832181278</v>
      </c>
      <c r="U1558" s="3"/>
      <c r="V1558" s="3"/>
      <c r="W1558" s="3"/>
      <c r="X1558" s="3"/>
      <c r="Y1558" s="3"/>
      <c r="Z1558" s="3"/>
      <c r="AA1558" s="3"/>
      <c r="AB1558" s="3"/>
      <c r="AC1558">
        <f t="shared" si="460"/>
        <v>42684972.812358007</v>
      </c>
      <c r="AD1558">
        <f t="shared" si="461"/>
        <v>0.99293277365666732</v>
      </c>
    </row>
    <row r="1559" spans="1:30" x14ac:dyDescent="0.45">
      <c r="A1559" s="3" t="s">
        <v>25</v>
      </c>
      <c r="B1559">
        <v>18853090</v>
      </c>
      <c r="C1559">
        <v>276494</v>
      </c>
      <c r="E1559">
        <v>16162</v>
      </c>
      <c r="F1559" s="3"/>
      <c r="G1559" s="3"/>
      <c r="H1559" s="3"/>
      <c r="I1559" s="3"/>
      <c r="J1559" s="3"/>
      <c r="K1559" s="3"/>
      <c r="L1559" s="3"/>
      <c r="M1559" s="3"/>
      <c r="N1559" s="3">
        <v>5.7441821194253215</v>
      </c>
      <c r="O1559" s="4"/>
      <c r="P1559" s="3" t="s">
        <v>25</v>
      </c>
      <c r="Q1559" s="3">
        <f t="shared" si="466"/>
        <v>108295582.47391634</v>
      </c>
      <c r="R1559" s="3">
        <f t="shared" si="465"/>
        <v>1588231.8909283848</v>
      </c>
      <c r="S1559" s="3"/>
      <c r="T1559" s="3">
        <f t="shared" si="468"/>
        <v>92837.471414152053</v>
      </c>
      <c r="U1559" s="3"/>
      <c r="V1559" s="3"/>
      <c r="W1559" s="3"/>
      <c r="X1559" s="3"/>
      <c r="Y1559" s="3"/>
      <c r="Z1559" s="3"/>
      <c r="AA1559" s="3"/>
      <c r="AB1559" s="3"/>
      <c r="AC1559">
        <f t="shared" si="460"/>
        <v>109976651.83625887</v>
      </c>
      <c r="AD1559">
        <f t="shared" si="461"/>
        <v>0.98471430677080951</v>
      </c>
    </row>
    <row r="1560" spans="1:30" ht="15.75" x14ac:dyDescent="0.5">
      <c r="A1560" s="1" t="s">
        <v>26</v>
      </c>
      <c r="B1560" s="3">
        <f t="shared" ref="B1560:M1560" si="469">AVERAGE(B1550:B1554)</f>
        <v>230694090.40000001</v>
      </c>
      <c r="C1560" s="3">
        <f t="shared" si="469"/>
        <v>8555897.5999999996</v>
      </c>
      <c r="D1560" s="3" t="e">
        <f t="shared" si="469"/>
        <v>#DIV/0!</v>
      </c>
      <c r="E1560" s="3">
        <f t="shared" si="469"/>
        <v>16805</v>
      </c>
      <c r="F1560" s="3" t="e">
        <f t="shared" si="469"/>
        <v>#DIV/0!</v>
      </c>
      <c r="G1560" s="3" t="e">
        <f t="shared" si="469"/>
        <v>#DIV/0!</v>
      </c>
      <c r="H1560" s="3" t="e">
        <f t="shared" si="469"/>
        <v>#DIV/0!</v>
      </c>
      <c r="I1560" s="3" t="e">
        <f t="shared" si="469"/>
        <v>#DIV/0!</v>
      </c>
      <c r="J1560" s="3" t="e">
        <f t="shared" si="469"/>
        <v>#DIV/0!</v>
      </c>
      <c r="K1560" s="3" t="e">
        <f t="shared" si="469"/>
        <v>#DIV/0!</v>
      </c>
      <c r="L1560" s="3" t="e">
        <f t="shared" si="469"/>
        <v>#DIV/0!</v>
      </c>
      <c r="M1560" s="3" t="e">
        <f t="shared" si="469"/>
        <v>#DIV/0!</v>
      </c>
      <c r="N1560" s="3"/>
      <c r="O1560" s="4"/>
      <c r="P1560" s="1" t="s">
        <v>26</v>
      </c>
      <c r="Q1560" s="3">
        <f>AVERAGE(Q1550:Q1554)</f>
        <v>4914019106.3431177</v>
      </c>
      <c r="R1560" s="3">
        <f>AVERAGE(R1550:R1554)</f>
        <v>176206063.82003289</v>
      </c>
      <c r="S1560" s="3"/>
      <c r="T1560" s="3">
        <f>AVERAGE(T1550:T1554)</f>
        <v>86181.075509544564</v>
      </c>
      <c r="U1560" s="3"/>
      <c r="V1560" s="3"/>
      <c r="W1560" s="3"/>
      <c r="X1560" s="3"/>
      <c r="Y1560" s="3"/>
      <c r="Z1560" s="3"/>
      <c r="AA1560" s="3"/>
      <c r="AB1560" s="3"/>
      <c r="AC1560">
        <f t="shared" si="460"/>
        <v>5090311351.2386599</v>
      </c>
      <c r="AD1560">
        <f t="shared" si="461"/>
        <v>0.96536709982334501</v>
      </c>
    </row>
    <row r="1561" spans="1:30" ht="15.75" x14ac:dyDescent="0.5">
      <c r="A1561" s="1" t="s">
        <v>27</v>
      </c>
      <c r="B1561" s="3">
        <f>AVERAGE(B1555:B1559)</f>
        <v>42952637.600000001</v>
      </c>
      <c r="C1561" s="3">
        <f t="shared" ref="C1561:M1561" si="470">AVERAGE(C1555:C1559)</f>
        <v>1414987</v>
      </c>
      <c r="D1561" s="3" t="e">
        <f t="shared" si="470"/>
        <v>#DIV/0!</v>
      </c>
      <c r="E1561" s="3">
        <f t="shared" si="470"/>
        <v>14298</v>
      </c>
      <c r="F1561" s="3" t="e">
        <f t="shared" si="470"/>
        <v>#DIV/0!</v>
      </c>
      <c r="G1561" s="3" t="e">
        <f t="shared" si="470"/>
        <v>#DIV/0!</v>
      </c>
      <c r="H1561" s="3" t="e">
        <f t="shared" si="470"/>
        <v>#DIV/0!</v>
      </c>
      <c r="I1561" s="3" t="e">
        <f t="shared" si="470"/>
        <v>#DIV/0!</v>
      </c>
      <c r="J1561" s="3" t="e">
        <f t="shared" si="470"/>
        <v>#DIV/0!</v>
      </c>
      <c r="K1561" s="3" t="e">
        <f t="shared" si="470"/>
        <v>#DIV/0!</v>
      </c>
      <c r="L1561" s="3" t="e">
        <f t="shared" si="470"/>
        <v>#DIV/0!</v>
      </c>
      <c r="M1561" s="3" t="e">
        <f t="shared" si="470"/>
        <v>#DIV/0!</v>
      </c>
      <c r="N1561" s="3"/>
      <c r="O1561" s="4"/>
      <c r="P1561" s="1" t="s">
        <v>27</v>
      </c>
      <c r="Q1561" s="3">
        <f>AVERAGE(Q1555:Q1559)</f>
        <v>188800694.29929033</v>
      </c>
      <c r="R1561" s="3">
        <f t="shared" ref="R1561:T1561" si="471">AVERAGE(R1555:R1559)</f>
        <v>5605007.6660288051</v>
      </c>
      <c r="S1561" s="3"/>
      <c r="T1561" s="3">
        <f t="shared" si="471"/>
        <v>82998.643297378963</v>
      </c>
      <c r="U1561" s="3"/>
      <c r="V1561" s="3"/>
      <c r="W1561" s="3"/>
      <c r="X1561" s="3"/>
      <c r="Y1561" s="3"/>
      <c r="Z1561" s="3"/>
      <c r="AA1561" s="3"/>
      <c r="AB1561" s="3"/>
      <c r="AC1561">
        <f t="shared" si="460"/>
        <v>194488700.6086165</v>
      </c>
      <c r="AD1561">
        <f t="shared" si="461"/>
        <v>0.97075405259263592</v>
      </c>
    </row>
    <row r="1562" spans="1:30" ht="15.75" x14ac:dyDescent="0.5">
      <c r="A1562" s="1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6"/>
      <c r="P1562" s="1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>
        <f t="shared" si="460"/>
        <v>0</v>
      </c>
      <c r="AD1562" t="e">
        <f t="shared" si="461"/>
        <v>#DIV/0!</v>
      </c>
    </row>
    <row r="1563" spans="1:30" x14ac:dyDescent="0.45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>
        <f t="shared" si="460"/>
        <v>0</v>
      </c>
      <c r="AD1563" t="e">
        <f t="shared" si="461"/>
        <v>#DIV/0!</v>
      </c>
    </row>
    <row r="1564" spans="1:30" x14ac:dyDescent="0.45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>
        <f t="shared" si="460"/>
        <v>0</v>
      </c>
      <c r="AD1564" t="e">
        <f t="shared" si="461"/>
        <v>#DIV/0!</v>
      </c>
    </row>
    <row r="1565" spans="1:30" ht="15.75" x14ac:dyDescent="0.5">
      <c r="A1565" s="1" t="s">
        <v>0</v>
      </c>
      <c r="B1565" s="2" t="s">
        <v>124</v>
      </c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3"/>
      <c r="N1565" s="3"/>
      <c r="O1565" s="4"/>
      <c r="P1565" s="1" t="s">
        <v>2</v>
      </c>
      <c r="Q1565" s="2" t="str">
        <f>B1565</f>
        <v>Histidine</v>
      </c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3"/>
      <c r="AC1565">
        <f t="shared" si="460"/>
        <v>0</v>
      </c>
      <c r="AD1565" t="e">
        <f t="shared" si="461"/>
        <v>#VALUE!</v>
      </c>
    </row>
    <row r="1566" spans="1:30" x14ac:dyDescent="0.45">
      <c r="A1566" s="3"/>
      <c r="B1566" s="5" t="s">
        <v>3</v>
      </c>
      <c r="C1566" s="5" t="s">
        <v>4</v>
      </c>
      <c r="D1566" s="5" t="s">
        <v>5</v>
      </c>
      <c r="E1566" s="5" t="s">
        <v>6</v>
      </c>
      <c r="F1566" s="5" t="s">
        <v>7</v>
      </c>
      <c r="G1566" s="5" t="s">
        <v>8</v>
      </c>
      <c r="H1566" s="5" t="s">
        <v>9</v>
      </c>
      <c r="I1566" s="5" t="s">
        <v>10</v>
      </c>
      <c r="J1566" s="5" t="s">
        <v>11</v>
      </c>
      <c r="K1566" s="5" t="s">
        <v>12</v>
      </c>
      <c r="L1566" s="5" t="s">
        <v>13</v>
      </c>
      <c r="M1566" s="5" t="s">
        <v>14</v>
      </c>
      <c r="N1566" s="5" t="s">
        <v>15</v>
      </c>
      <c r="O1566" s="4"/>
      <c r="P1566" s="3"/>
      <c r="Q1566" s="5" t="s">
        <v>3</v>
      </c>
      <c r="R1566" s="5" t="s">
        <v>4</v>
      </c>
      <c r="S1566" s="5" t="s">
        <v>5</v>
      </c>
      <c r="T1566" s="5" t="s">
        <v>6</v>
      </c>
      <c r="U1566" s="5" t="s">
        <v>7</v>
      </c>
      <c r="V1566" s="5" t="s">
        <v>8</v>
      </c>
      <c r="W1566" s="5" t="s">
        <v>9</v>
      </c>
      <c r="X1566" s="5" t="s">
        <v>10</v>
      </c>
      <c r="Y1566" s="5" t="s">
        <v>11</v>
      </c>
      <c r="Z1566" s="5" t="s">
        <v>12</v>
      </c>
      <c r="AA1566" s="5" t="s">
        <v>13</v>
      </c>
      <c r="AB1566" s="5" t="s">
        <v>14</v>
      </c>
      <c r="AC1566">
        <f t="shared" si="460"/>
        <v>0</v>
      </c>
      <c r="AD1566" t="e">
        <f t="shared" si="461"/>
        <v>#VALUE!</v>
      </c>
    </row>
    <row r="1567" spans="1:30" x14ac:dyDescent="0.45">
      <c r="A1567" s="3" t="s">
        <v>16</v>
      </c>
      <c r="B1567">
        <v>1940860</v>
      </c>
      <c r="C1567">
        <v>67368</v>
      </c>
      <c r="F1567" s="3"/>
      <c r="H1567" s="3"/>
      <c r="I1567" s="3"/>
      <c r="J1567" s="3"/>
      <c r="K1567" s="3"/>
      <c r="L1567" s="3"/>
      <c r="M1567" s="3"/>
      <c r="N1567" s="3">
        <v>3.6634621409977131</v>
      </c>
      <c r="O1567" s="4"/>
      <c r="P1567" s="3" t="s">
        <v>16</v>
      </c>
      <c r="Q1567" s="3">
        <f>B1567*$N1567</f>
        <v>7110267.1309768213</v>
      </c>
      <c r="R1567" s="3">
        <f t="shared" ref="R1567:R1576" si="472">C1567*$N1567</f>
        <v>246800.11751473392</v>
      </c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>
        <f t="shared" si="460"/>
        <v>7357067.2484915555</v>
      </c>
      <c r="AD1567">
        <f t="shared" si="461"/>
        <v>0.96645400821022309</v>
      </c>
    </row>
    <row r="1568" spans="1:30" x14ac:dyDescent="0.45">
      <c r="A1568" s="3" t="s">
        <v>17</v>
      </c>
      <c r="B1568">
        <v>10431978</v>
      </c>
      <c r="C1568">
        <v>503343</v>
      </c>
      <c r="F1568" s="3"/>
      <c r="G1568">
        <v>16627</v>
      </c>
      <c r="H1568" s="3"/>
      <c r="I1568" s="3"/>
      <c r="J1568" s="3"/>
      <c r="K1568" s="3"/>
      <c r="L1568" s="3"/>
      <c r="M1568" s="3"/>
      <c r="N1568" s="3">
        <v>52.663271584675194</v>
      </c>
      <c r="O1568" s="4"/>
      <c r="P1568" s="3" t="s">
        <v>17</v>
      </c>
      <c r="Q1568" s="3">
        <f t="shared" ref="Q1568:Q1576" si="473">B1568*$N1568</f>
        <v>549382090.57935679</v>
      </c>
      <c r="R1568" s="3">
        <f t="shared" si="472"/>
        <v>26507689.109245166</v>
      </c>
      <c r="S1568" s="3"/>
      <c r="T1568" s="3"/>
      <c r="U1568" s="3"/>
      <c r="V1568" s="3">
        <f t="shared" ref="V1568:V1569" si="474">G1568*$N1568</f>
        <v>875632.2166383944</v>
      </c>
      <c r="W1568" s="3"/>
      <c r="X1568" s="3"/>
      <c r="Y1568" s="3"/>
      <c r="Z1568" s="3"/>
      <c r="AA1568" s="3"/>
      <c r="AB1568" s="3"/>
      <c r="AC1568">
        <f t="shared" si="460"/>
        <v>576765411.90524042</v>
      </c>
      <c r="AD1568">
        <f t="shared" si="461"/>
        <v>0.95252260145866274</v>
      </c>
    </row>
    <row r="1569" spans="1:30" x14ac:dyDescent="0.45">
      <c r="A1569" s="3" t="s">
        <v>18</v>
      </c>
      <c r="B1569">
        <v>4698631</v>
      </c>
      <c r="C1569">
        <v>117749</v>
      </c>
      <c r="F1569" s="3"/>
      <c r="G1569">
        <v>12200</v>
      </c>
      <c r="H1569" s="3"/>
      <c r="I1569" s="3"/>
      <c r="J1569" s="3"/>
      <c r="K1569" s="3"/>
      <c r="L1569" s="3"/>
      <c r="M1569" s="3"/>
      <c r="N1569" s="3">
        <v>5.27428246560173</v>
      </c>
      <c r="O1569" s="4"/>
      <c r="P1569" s="3" t="s">
        <v>18</v>
      </c>
      <c r="Q1569" s="3">
        <f t="shared" si="473"/>
        <v>24781907.095632721</v>
      </c>
      <c r="R1569" s="3">
        <f t="shared" si="472"/>
        <v>621041.48604213807</v>
      </c>
      <c r="S1569" s="3"/>
      <c r="T1569" s="3"/>
      <c r="U1569" s="3"/>
      <c r="V1569" s="3">
        <f t="shared" si="474"/>
        <v>64346.246080341109</v>
      </c>
      <c r="W1569" s="3"/>
      <c r="X1569" s="3"/>
      <c r="Y1569" s="3"/>
      <c r="Z1569" s="3"/>
      <c r="AA1569" s="3"/>
      <c r="AB1569" s="3"/>
      <c r="AC1569">
        <f t="shared" si="460"/>
        <v>25467294.827755202</v>
      </c>
      <c r="AD1569">
        <f t="shared" si="461"/>
        <v>0.9730875329807106</v>
      </c>
    </row>
    <row r="1570" spans="1:30" x14ac:dyDescent="0.45">
      <c r="A1570" s="3" t="s">
        <v>19</v>
      </c>
      <c r="B1570">
        <v>23611253</v>
      </c>
      <c r="C1570">
        <v>836081</v>
      </c>
      <c r="F1570" s="3"/>
      <c r="H1570" s="3"/>
      <c r="I1570" s="3"/>
      <c r="J1570" s="3"/>
      <c r="K1570" s="3"/>
      <c r="L1570" s="3"/>
      <c r="M1570" s="3"/>
      <c r="N1570" s="3">
        <v>1</v>
      </c>
      <c r="O1570" s="4"/>
      <c r="P1570" s="3" t="s">
        <v>19</v>
      </c>
      <c r="Q1570" s="3">
        <f t="shared" si="473"/>
        <v>23611253</v>
      </c>
      <c r="R1570" s="3">
        <f t="shared" si="472"/>
        <v>836081</v>
      </c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>
        <f t="shared" si="460"/>
        <v>24447334</v>
      </c>
      <c r="AD1570">
        <f t="shared" si="461"/>
        <v>0.96580072902836767</v>
      </c>
    </row>
    <row r="1571" spans="1:30" x14ac:dyDescent="0.45">
      <c r="A1571" s="3" t="s">
        <v>20</v>
      </c>
      <c r="B1571">
        <v>9493577</v>
      </c>
      <c r="C1571">
        <v>252656</v>
      </c>
      <c r="F1571" s="3"/>
      <c r="H1571" s="3"/>
      <c r="I1571" s="3"/>
      <c r="J1571" s="3"/>
      <c r="K1571" s="3"/>
      <c r="L1571" s="3"/>
      <c r="M1571" s="3"/>
      <c r="N1571" s="3">
        <v>9.4133004498598787</v>
      </c>
      <c r="O1571" s="4"/>
      <c r="P1571" s="3" t="s">
        <v>20</v>
      </c>
      <c r="Q1571" s="3">
        <f t="shared" si="473"/>
        <v>89365892.644879401</v>
      </c>
      <c r="R1571" s="3">
        <f t="shared" si="472"/>
        <v>2378326.8384597977</v>
      </c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>
        <f t="shared" si="460"/>
        <v>91744219.483339205</v>
      </c>
      <c r="AD1571">
        <f t="shared" si="461"/>
        <v>0.97407654834437052</v>
      </c>
    </row>
    <row r="1572" spans="1:30" x14ac:dyDescent="0.45">
      <c r="A1572" s="3" t="s">
        <v>21</v>
      </c>
      <c r="B1572">
        <v>32354093</v>
      </c>
      <c r="C1572">
        <v>1037670</v>
      </c>
      <c r="F1572" s="3"/>
      <c r="H1572" s="3"/>
      <c r="I1572" s="3"/>
      <c r="J1572" s="3"/>
      <c r="K1572" s="3"/>
      <c r="L1572" s="3"/>
      <c r="M1572" s="3"/>
      <c r="N1572" s="3">
        <v>3.3537949993383345</v>
      </c>
      <c r="O1572" s="4"/>
      <c r="P1572" s="3" t="s">
        <v>21</v>
      </c>
      <c r="Q1572" s="3">
        <f t="shared" si="473"/>
        <v>108508995.31152742</v>
      </c>
      <c r="R1572" s="3">
        <f t="shared" si="472"/>
        <v>3480132.4569634097</v>
      </c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>
        <f t="shared" si="460"/>
        <v>111989127.76849082</v>
      </c>
      <c r="AD1572">
        <f t="shared" si="461"/>
        <v>0.96892437215728922</v>
      </c>
    </row>
    <row r="1573" spans="1:30" x14ac:dyDescent="0.45">
      <c r="A1573" s="3" t="s">
        <v>22</v>
      </c>
      <c r="B1573">
        <v>2027704</v>
      </c>
      <c r="C1573">
        <v>65158</v>
      </c>
      <c r="F1573" s="3"/>
      <c r="H1573" s="3"/>
      <c r="I1573" s="3"/>
      <c r="J1573" s="3"/>
      <c r="K1573" s="3"/>
      <c r="L1573" s="3"/>
      <c r="M1573" s="3"/>
      <c r="N1573" s="3">
        <v>3.7705854651120836</v>
      </c>
      <c r="O1573" s="4"/>
      <c r="P1573" s="3" t="s">
        <v>22</v>
      </c>
      <c r="Q1573" s="3">
        <f t="shared" si="473"/>
        <v>7645631.2299496327</v>
      </c>
      <c r="R1573" s="3">
        <f t="shared" si="472"/>
        <v>245683.80773577315</v>
      </c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>
        <f t="shared" si="460"/>
        <v>7891315.0376854055</v>
      </c>
      <c r="AD1573">
        <f t="shared" si="461"/>
        <v>0.96886655689672807</v>
      </c>
    </row>
    <row r="1574" spans="1:30" x14ac:dyDescent="0.45">
      <c r="A1574" s="3" t="s">
        <v>23</v>
      </c>
      <c r="B1574">
        <v>7609167</v>
      </c>
      <c r="C1574">
        <v>202255</v>
      </c>
      <c r="F1574" s="3"/>
      <c r="H1574" s="3"/>
      <c r="I1574" s="3"/>
      <c r="J1574" s="3"/>
      <c r="K1574" s="3"/>
      <c r="L1574" s="3"/>
      <c r="M1574" s="3"/>
      <c r="N1574" s="3">
        <v>10.154589962199262</v>
      </c>
      <c r="O1574" s="4"/>
      <c r="P1574" s="3" t="s">
        <v>23</v>
      </c>
      <c r="Q1574" s="3">
        <f t="shared" si="473"/>
        <v>77267970.838897869</v>
      </c>
      <c r="R1574" s="3">
        <f t="shared" si="472"/>
        <v>2053816.5928046117</v>
      </c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>
        <f t="shared" si="460"/>
        <v>79321787.43170248</v>
      </c>
      <c r="AD1574">
        <f t="shared" si="461"/>
        <v>0.97410778728892133</v>
      </c>
    </row>
    <row r="1575" spans="1:30" x14ac:dyDescent="0.45">
      <c r="A1575" s="3" t="s">
        <v>24</v>
      </c>
      <c r="B1575">
        <v>23387645</v>
      </c>
      <c r="C1575">
        <v>1041167</v>
      </c>
      <c r="F1575" s="3"/>
      <c r="H1575" s="3"/>
      <c r="I1575" s="3"/>
      <c r="J1575" s="3"/>
      <c r="K1575" s="3"/>
      <c r="L1575" s="3"/>
      <c r="M1575" s="3"/>
      <c r="N1575" s="3">
        <v>2.4585723137428261</v>
      </c>
      <c r="O1575" s="4"/>
      <c r="P1575" s="3" t="s">
        <v>24</v>
      </c>
      <c r="Q1575" s="3">
        <f t="shared" si="473"/>
        <v>57500216.480645843</v>
      </c>
      <c r="R1575" s="3">
        <f t="shared" si="472"/>
        <v>2559784.3601826769</v>
      </c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>
        <f t="shared" si="460"/>
        <v>60060000.840828523</v>
      </c>
      <c r="AD1575">
        <f t="shared" si="461"/>
        <v>0.95737954837918438</v>
      </c>
    </row>
    <row r="1576" spans="1:30" x14ac:dyDescent="0.45">
      <c r="A1576" s="3" t="s">
        <v>25</v>
      </c>
      <c r="B1576">
        <v>4295745</v>
      </c>
      <c r="C1576">
        <v>97131</v>
      </c>
      <c r="F1576" s="3"/>
      <c r="H1576" s="3"/>
      <c r="I1576" s="3"/>
      <c r="J1576" s="3"/>
      <c r="K1576" s="3"/>
      <c r="L1576" s="3"/>
      <c r="M1576" s="3"/>
      <c r="N1576" s="3">
        <v>5.7441821194253215</v>
      </c>
      <c r="O1576" s="4"/>
      <c r="P1576" s="3" t="s">
        <v>25</v>
      </c>
      <c r="Q1576" s="3">
        <f t="shared" si="473"/>
        <v>24675541.618610729</v>
      </c>
      <c r="R1576" s="3">
        <f t="shared" si="472"/>
        <v>557938.15344190085</v>
      </c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>
        <f t="shared" si="460"/>
        <v>25233479.772052631</v>
      </c>
      <c r="AD1576">
        <f t="shared" si="461"/>
        <v>0.97788897296440869</v>
      </c>
    </row>
    <row r="1577" spans="1:30" ht="15.75" x14ac:dyDescent="0.5">
      <c r="A1577" s="1" t="s">
        <v>26</v>
      </c>
      <c r="B1577" s="3">
        <f t="shared" ref="B1577:M1577" si="475">AVERAGE(B1567:B1571)</f>
        <v>10035259.800000001</v>
      </c>
      <c r="C1577" s="3">
        <f t="shared" si="475"/>
        <v>355439.4</v>
      </c>
      <c r="D1577" s="3" t="e">
        <f t="shared" si="475"/>
        <v>#DIV/0!</v>
      </c>
      <c r="E1577" s="3" t="e">
        <f t="shared" si="475"/>
        <v>#DIV/0!</v>
      </c>
      <c r="F1577" s="3" t="e">
        <f t="shared" si="475"/>
        <v>#DIV/0!</v>
      </c>
      <c r="G1577" s="3">
        <f t="shared" si="475"/>
        <v>14413.5</v>
      </c>
      <c r="H1577" s="3" t="e">
        <f t="shared" si="475"/>
        <v>#DIV/0!</v>
      </c>
      <c r="I1577" s="3" t="e">
        <f t="shared" si="475"/>
        <v>#DIV/0!</v>
      </c>
      <c r="J1577" s="3" t="e">
        <f t="shared" si="475"/>
        <v>#DIV/0!</v>
      </c>
      <c r="K1577" s="3" t="e">
        <f t="shared" si="475"/>
        <v>#DIV/0!</v>
      </c>
      <c r="L1577" s="3" t="e">
        <f t="shared" si="475"/>
        <v>#DIV/0!</v>
      </c>
      <c r="M1577" s="3" t="e">
        <f t="shared" si="475"/>
        <v>#DIV/0!</v>
      </c>
      <c r="N1577" s="3"/>
      <c r="O1577" s="4"/>
      <c r="P1577" s="1" t="s">
        <v>26</v>
      </c>
      <c r="Q1577" s="3">
        <f>AVERAGE(Q1567:Q1571)</f>
        <v>138850282.09016913</v>
      </c>
      <c r="R1577" s="3">
        <f>AVERAGE(R1567:R1571)</f>
        <v>6117987.710252367</v>
      </c>
      <c r="S1577" s="3"/>
      <c r="T1577" s="3"/>
      <c r="U1577" s="3"/>
      <c r="V1577" s="3">
        <f>AVERAGE(V1567:V1571)</f>
        <v>469989.23135936772</v>
      </c>
      <c r="W1577" s="3"/>
      <c r="X1577" s="3"/>
      <c r="Y1577" s="3"/>
      <c r="Z1577" s="3"/>
      <c r="AA1577" s="3"/>
      <c r="AB1577" s="3"/>
      <c r="AC1577">
        <f t="shared" si="460"/>
        <v>145438259.03178087</v>
      </c>
      <c r="AD1577">
        <f t="shared" si="461"/>
        <v>0.95470258661325047</v>
      </c>
    </row>
    <row r="1578" spans="1:30" ht="15.75" x14ac:dyDescent="0.5">
      <c r="A1578" s="1" t="s">
        <v>27</v>
      </c>
      <c r="B1578" s="3">
        <f>AVERAGE(B1572:B1576)</f>
        <v>13934870.800000001</v>
      </c>
      <c r="C1578" s="3">
        <f t="shared" ref="C1578:M1578" si="476">AVERAGE(C1572:C1576)</f>
        <v>488676.2</v>
      </c>
      <c r="D1578" s="3" t="e">
        <f t="shared" si="476"/>
        <v>#DIV/0!</v>
      </c>
      <c r="E1578" s="3" t="e">
        <f t="shared" si="476"/>
        <v>#DIV/0!</v>
      </c>
      <c r="F1578" s="3" t="e">
        <f t="shared" si="476"/>
        <v>#DIV/0!</v>
      </c>
      <c r="G1578" s="3" t="e">
        <f t="shared" si="476"/>
        <v>#DIV/0!</v>
      </c>
      <c r="H1578" s="3" t="e">
        <f t="shared" si="476"/>
        <v>#DIV/0!</v>
      </c>
      <c r="I1578" s="3" t="e">
        <f t="shared" si="476"/>
        <v>#DIV/0!</v>
      </c>
      <c r="J1578" s="3" t="e">
        <f t="shared" si="476"/>
        <v>#DIV/0!</v>
      </c>
      <c r="K1578" s="3" t="e">
        <f t="shared" si="476"/>
        <v>#DIV/0!</v>
      </c>
      <c r="L1578" s="3" t="e">
        <f t="shared" si="476"/>
        <v>#DIV/0!</v>
      </c>
      <c r="M1578" s="3" t="e">
        <f t="shared" si="476"/>
        <v>#DIV/0!</v>
      </c>
      <c r="N1578" s="3"/>
      <c r="O1578" s="4"/>
      <c r="P1578" s="1" t="s">
        <v>27</v>
      </c>
      <c r="Q1578" s="3">
        <f>AVERAGE(Q1572:Q1576)</f>
        <v>55119671.0959263</v>
      </c>
      <c r="R1578" s="3">
        <f t="shared" ref="R1578:V1578" si="477">AVERAGE(R1572:R1576)</f>
        <v>1779471.0742256742</v>
      </c>
      <c r="S1578" s="3"/>
      <c r="T1578" s="3"/>
      <c r="U1578" s="3"/>
      <c r="V1578" s="3" t="e">
        <f t="shared" si="477"/>
        <v>#DIV/0!</v>
      </c>
      <c r="W1578" s="3"/>
      <c r="X1578" s="3"/>
      <c r="Y1578" s="3"/>
      <c r="Z1578" s="3"/>
      <c r="AA1578" s="3"/>
      <c r="AB1578" s="3"/>
      <c r="AC1578" t="e">
        <f t="shared" si="460"/>
        <v>#DIV/0!</v>
      </c>
      <c r="AD1578" t="e">
        <f t="shared" si="461"/>
        <v>#DIV/0!</v>
      </c>
    </row>
    <row r="1579" spans="1:30" ht="15.75" x14ac:dyDescent="0.5">
      <c r="A1579" s="1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6"/>
      <c r="P1579" s="1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>
        <f t="shared" si="460"/>
        <v>0</v>
      </c>
      <c r="AD1579" t="e">
        <f t="shared" si="461"/>
        <v>#DIV/0!</v>
      </c>
    </row>
    <row r="1580" spans="1:30" x14ac:dyDescent="0.45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>
        <f t="shared" si="460"/>
        <v>0</v>
      </c>
      <c r="AD1580" t="e">
        <f t="shared" si="461"/>
        <v>#DIV/0!</v>
      </c>
    </row>
    <row r="1581" spans="1:30" x14ac:dyDescent="0.45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>
        <f t="shared" si="460"/>
        <v>0</v>
      </c>
      <c r="AD1581" t="e">
        <f t="shared" si="461"/>
        <v>#DIV/0!</v>
      </c>
    </row>
    <row r="1582" spans="1:30" ht="15.75" x14ac:dyDescent="0.5">
      <c r="A1582" s="1" t="s">
        <v>0</v>
      </c>
      <c r="B1582" s="2" t="s">
        <v>125</v>
      </c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3"/>
      <c r="N1582" s="3"/>
      <c r="O1582" s="4"/>
      <c r="P1582" s="1" t="s">
        <v>2</v>
      </c>
      <c r="Q1582" s="2" t="str">
        <f>B1582</f>
        <v>Indole-3-acrylic acid</v>
      </c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3"/>
      <c r="AC1582">
        <f t="shared" si="460"/>
        <v>0</v>
      </c>
      <c r="AD1582" t="e">
        <f t="shared" si="461"/>
        <v>#VALUE!</v>
      </c>
    </row>
    <row r="1583" spans="1:30" x14ac:dyDescent="0.45">
      <c r="A1583" s="3"/>
      <c r="B1583" s="5" t="s">
        <v>3</v>
      </c>
      <c r="C1583" s="5" t="s">
        <v>4</v>
      </c>
      <c r="D1583" s="5" t="s">
        <v>5</v>
      </c>
      <c r="E1583" s="5" t="s">
        <v>6</v>
      </c>
      <c r="F1583" s="5" t="s">
        <v>7</v>
      </c>
      <c r="G1583" s="5" t="s">
        <v>8</v>
      </c>
      <c r="H1583" s="5" t="s">
        <v>9</v>
      </c>
      <c r="I1583" s="5" t="s">
        <v>10</v>
      </c>
      <c r="J1583" s="5" t="s">
        <v>11</v>
      </c>
      <c r="K1583" s="5" t="s">
        <v>12</v>
      </c>
      <c r="L1583" s="5" t="s">
        <v>13</v>
      </c>
      <c r="M1583" s="5" t="s">
        <v>14</v>
      </c>
      <c r="N1583" s="5" t="s">
        <v>15</v>
      </c>
      <c r="O1583" s="4"/>
      <c r="P1583" s="3"/>
      <c r="Q1583" s="5" t="s">
        <v>3</v>
      </c>
      <c r="R1583" s="5" t="s">
        <v>4</v>
      </c>
      <c r="S1583" s="5" t="s">
        <v>5</v>
      </c>
      <c r="T1583" s="5" t="s">
        <v>6</v>
      </c>
      <c r="U1583" s="5" t="s">
        <v>7</v>
      </c>
      <c r="V1583" s="5" t="s">
        <v>8</v>
      </c>
      <c r="W1583" s="5" t="s">
        <v>9</v>
      </c>
      <c r="X1583" s="5" t="s">
        <v>10</v>
      </c>
      <c r="Y1583" s="5" t="s">
        <v>11</v>
      </c>
      <c r="Z1583" s="5" t="s">
        <v>12</v>
      </c>
      <c r="AA1583" s="5" t="s">
        <v>13</v>
      </c>
      <c r="AB1583" s="5" t="s">
        <v>14</v>
      </c>
      <c r="AC1583">
        <f t="shared" si="460"/>
        <v>0</v>
      </c>
      <c r="AD1583" t="e">
        <f t="shared" si="461"/>
        <v>#VALUE!</v>
      </c>
    </row>
    <row r="1584" spans="1:30" x14ac:dyDescent="0.45">
      <c r="A1584" s="3" t="s">
        <v>16</v>
      </c>
      <c r="B1584">
        <v>136521</v>
      </c>
      <c r="C1584">
        <v>16861</v>
      </c>
      <c r="F1584" s="3"/>
      <c r="G1584" s="3"/>
      <c r="H1584" s="3"/>
      <c r="I1584" s="3"/>
      <c r="J1584" s="3"/>
      <c r="K1584" s="3"/>
      <c r="L1584" s="3"/>
      <c r="M1584" s="3"/>
      <c r="N1584" s="3">
        <v>3.6634621409977131</v>
      </c>
      <c r="O1584" s="4"/>
      <c r="P1584" s="3" t="s">
        <v>16</v>
      </c>
      <c r="Q1584" s="3">
        <f>B1584*$N1584</f>
        <v>500139.51495114877</v>
      </c>
      <c r="R1584" s="3">
        <f t="shared" ref="R1584:S1593" si="478">C1584*$N1584</f>
        <v>61769.635159362442</v>
      </c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>
        <f t="shared" si="460"/>
        <v>561909.15011051123</v>
      </c>
      <c r="AD1584">
        <f t="shared" si="461"/>
        <v>0.89007184676167994</v>
      </c>
    </row>
    <row r="1585" spans="1:30" x14ac:dyDescent="0.45">
      <c r="A1585" s="3" t="s">
        <v>17</v>
      </c>
      <c r="B1585">
        <v>7476400</v>
      </c>
      <c r="C1585">
        <v>784262</v>
      </c>
      <c r="D1585">
        <v>11663</v>
      </c>
      <c r="F1585" s="3"/>
      <c r="G1585" s="3"/>
      <c r="H1585" s="3"/>
      <c r="I1585" s="3"/>
      <c r="J1585" s="3"/>
      <c r="K1585" s="3"/>
      <c r="L1585" s="3"/>
      <c r="M1585" s="3"/>
      <c r="N1585" s="3">
        <v>52.663271584675194</v>
      </c>
      <c r="O1585" s="4"/>
      <c r="P1585" s="3" t="s">
        <v>17</v>
      </c>
      <c r="Q1585" s="3">
        <f t="shared" ref="Q1585:Q1593" si="479">B1585*$N1585</f>
        <v>393731683.67566562</v>
      </c>
      <c r="R1585" s="3">
        <f t="shared" si="478"/>
        <v>41301802.699540533</v>
      </c>
      <c r="S1585" s="3">
        <f t="shared" si="478"/>
        <v>614211.73649206676</v>
      </c>
      <c r="T1585" s="3"/>
      <c r="U1585" s="3"/>
      <c r="V1585" s="3"/>
      <c r="W1585" s="3"/>
      <c r="X1585" s="3"/>
      <c r="Y1585" s="3"/>
      <c r="Z1585" s="3"/>
      <c r="AA1585" s="3"/>
      <c r="AB1585" s="3"/>
      <c r="AC1585">
        <f t="shared" si="460"/>
        <v>435647698.11169821</v>
      </c>
      <c r="AD1585">
        <f t="shared" si="461"/>
        <v>0.90378460710864239</v>
      </c>
    </row>
    <row r="1586" spans="1:30" x14ac:dyDescent="0.45">
      <c r="A1586" s="3" t="s">
        <v>18</v>
      </c>
      <c r="B1586">
        <v>7953864</v>
      </c>
      <c r="C1586">
        <v>778936</v>
      </c>
      <c r="F1586" s="3"/>
      <c r="G1586" s="3"/>
      <c r="H1586" s="3"/>
      <c r="I1586" s="3"/>
      <c r="J1586" s="3"/>
      <c r="K1586" s="3"/>
      <c r="L1586" s="3"/>
      <c r="M1586" s="3"/>
      <c r="N1586" s="3">
        <v>5.27428246560173</v>
      </c>
      <c r="O1586" s="4"/>
      <c r="P1586" s="3" t="s">
        <v>18</v>
      </c>
      <c r="Q1586" s="3">
        <f t="shared" si="479"/>
        <v>41950925.428980835</v>
      </c>
      <c r="R1586" s="3">
        <f t="shared" si="478"/>
        <v>4108328.4866259489</v>
      </c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>
        <f t="shared" si="460"/>
        <v>46059253.915606782</v>
      </c>
      <c r="AD1586">
        <f t="shared" si="461"/>
        <v>0.91080340784170033</v>
      </c>
    </row>
    <row r="1587" spans="1:30" x14ac:dyDescent="0.45">
      <c r="A1587" s="3" t="s">
        <v>19</v>
      </c>
      <c r="B1587">
        <v>11512527</v>
      </c>
      <c r="C1587">
        <v>1072234</v>
      </c>
      <c r="D1587">
        <v>33233</v>
      </c>
      <c r="F1587" s="3"/>
      <c r="G1587" s="3"/>
      <c r="H1587" s="3"/>
      <c r="I1587" s="3"/>
      <c r="J1587" s="3"/>
      <c r="K1587" s="3"/>
      <c r="L1587" s="3"/>
      <c r="M1587" s="3"/>
      <c r="N1587" s="3">
        <v>1</v>
      </c>
      <c r="O1587" s="4"/>
      <c r="P1587" s="3" t="s">
        <v>19</v>
      </c>
      <c r="Q1587" s="3">
        <f t="shared" si="479"/>
        <v>11512527</v>
      </c>
      <c r="R1587" s="3">
        <f t="shared" si="478"/>
        <v>1072234</v>
      </c>
      <c r="S1587" s="3">
        <f t="shared" si="478"/>
        <v>33233</v>
      </c>
      <c r="T1587" s="3"/>
      <c r="U1587" s="3"/>
      <c r="V1587" s="3"/>
      <c r="W1587" s="3"/>
      <c r="X1587" s="3"/>
      <c r="Y1587" s="3"/>
      <c r="Z1587" s="3"/>
      <c r="AA1587" s="3"/>
      <c r="AB1587" s="3"/>
      <c r="AC1587">
        <f t="shared" si="460"/>
        <v>12617994</v>
      </c>
      <c r="AD1587">
        <f t="shared" si="461"/>
        <v>0.91238963974780773</v>
      </c>
    </row>
    <row r="1588" spans="1:30" x14ac:dyDescent="0.45">
      <c r="A1588" s="3" t="s">
        <v>20</v>
      </c>
      <c r="B1588">
        <v>9362834</v>
      </c>
      <c r="C1588">
        <v>1285004</v>
      </c>
      <c r="D1588">
        <v>12723</v>
      </c>
      <c r="F1588" s="3"/>
      <c r="G1588" s="3"/>
      <c r="H1588" s="3"/>
      <c r="I1588" s="3"/>
      <c r="J1588" s="3"/>
      <c r="K1588" s="3"/>
      <c r="L1588" s="3"/>
      <c r="M1588" s="3"/>
      <c r="N1588" s="3">
        <v>9.4133004498598787</v>
      </c>
      <c r="O1588" s="4"/>
      <c r="P1588" s="3" t="s">
        <v>20</v>
      </c>
      <c r="Q1588" s="3">
        <f t="shared" si="479"/>
        <v>88135169.50416337</v>
      </c>
      <c r="R1588" s="3">
        <f t="shared" si="478"/>
        <v>12096128.731271744</v>
      </c>
      <c r="S1588" s="3">
        <f t="shared" si="478"/>
        <v>119765.42162356724</v>
      </c>
      <c r="T1588" s="3"/>
      <c r="U1588" s="3"/>
      <c r="V1588" s="3"/>
      <c r="W1588" s="3"/>
      <c r="X1588" s="3"/>
      <c r="Y1588" s="3"/>
      <c r="Z1588" s="3"/>
      <c r="AA1588" s="3"/>
      <c r="AB1588" s="3"/>
      <c r="AC1588">
        <f t="shared" si="460"/>
        <v>100351063.65705869</v>
      </c>
      <c r="AD1588">
        <f t="shared" si="461"/>
        <v>0.87826841382925336</v>
      </c>
    </row>
    <row r="1589" spans="1:30" x14ac:dyDescent="0.45">
      <c r="A1589" s="3" t="s">
        <v>21</v>
      </c>
      <c r="B1589">
        <v>21908877</v>
      </c>
      <c r="C1589">
        <v>2405079</v>
      </c>
      <c r="D1589">
        <v>18183</v>
      </c>
      <c r="F1589" s="3"/>
      <c r="G1589" s="3"/>
      <c r="H1589" s="3"/>
      <c r="I1589" s="3"/>
      <c r="J1589" s="3"/>
      <c r="K1589" s="3"/>
      <c r="L1589" s="3"/>
      <c r="M1589" s="3"/>
      <c r="N1589" s="3">
        <v>3.3537949993383345</v>
      </c>
      <c r="O1589" s="4"/>
      <c r="P1589" s="3" t="s">
        <v>21</v>
      </c>
      <c r="Q1589" s="3">
        <f t="shared" si="479"/>
        <v>73477882.123718649</v>
      </c>
      <c r="R1589" s="3">
        <f t="shared" si="478"/>
        <v>8066141.9232136421</v>
      </c>
      <c r="S1589" s="3">
        <f t="shared" si="478"/>
        <v>60982.054472968935</v>
      </c>
      <c r="T1589" s="3"/>
      <c r="U1589" s="3"/>
      <c r="V1589" s="3"/>
      <c r="W1589" s="3"/>
      <c r="X1589" s="3"/>
      <c r="Y1589" s="3"/>
      <c r="Z1589" s="3"/>
      <c r="AA1589" s="3"/>
      <c r="AB1589" s="3"/>
      <c r="AC1589">
        <f t="shared" si="460"/>
        <v>81605006.101405263</v>
      </c>
      <c r="AD1589">
        <f t="shared" si="461"/>
        <v>0.90040900226650844</v>
      </c>
    </row>
    <row r="1590" spans="1:30" x14ac:dyDescent="0.45">
      <c r="A1590" s="3" t="s">
        <v>22</v>
      </c>
      <c r="B1590">
        <v>112934</v>
      </c>
      <c r="C1590">
        <v>17052</v>
      </c>
      <c r="F1590" s="3"/>
      <c r="G1590" s="3"/>
      <c r="H1590" s="3"/>
      <c r="I1590" s="3"/>
      <c r="J1590" s="3"/>
      <c r="K1590" s="3"/>
      <c r="L1590" s="3"/>
      <c r="M1590" s="3"/>
      <c r="N1590" s="3">
        <v>3.7705854651120836</v>
      </c>
      <c r="O1590" s="4"/>
      <c r="P1590" s="3" t="s">
        <v>22</v>
      </c>
      <c r="Q1590" s="3">
        <f t="shared" si="479"/>
        <v>425827.29891696805</v>
      </c>
      <c r="R1590" s="3">
        <f t="shared" si="478"/>
        <v>64296.023351091251</v>
      </c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>
        <f t="shared" si="460"/>
        <v>490123.3222680593</v>
      </c>
      <c r="AD1590">
        <f t="shared" si="461"/>
        <v>0.86881664179219298</v>
      </c>
    </row>
    <row r="1591" spans="1:30" x14ac:dyDescent="0.45">
      <c r="A1591" s="3" t="s">
        <v>23</v>
      </c>
      <c r="B1591">
        <v>10988266</v>
      </c>
      <c r="C1591">
        <v>800140</v>
      </c>
      <c r="F1591" s="3"/>
      <c r="G1591" s="3"/>
      <c r="H1591" s="3"/>
      <c r="I1591" s="3"/>
      <c r="J1591" s="3"/>
      <c r="K1591" s="3"/>
      <c r="L1591" s="3"/>
      <c r="M1591" s="3"/>
      <c r="N1591" s="3">
        <v>10.154589962199262</v>
      </c>
      <c r="O1591" s="4"/>
      <c r="P1591" s="3" t="s">
        <v>23</v>
      </c>
      <c r="Q1591" s="3">
        <f t="shared" si="479"/>
        <v>111581335.62557544</v>
      </c>
      <c r="R1591" s="3">
        <f t="shared" si="478"/>
        <v>8125093.6123541174</v>
      </c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>
        <f t="shared" si="460"/>
        <v>119706429.23792955</v>
      </c>
      <c r="AD1591">
        <f t="shared" si="461"/>
        <v>0.93212483519824485</v>
      </c>
    </row>
    <row r="1592" spans="1:30" x14ac:dyDescent="0.45">
      <c r="A1592" s="3" t="s">
        <v>24</v>
      </c>
      <c r="B1592">
        <v>28526028</v>
      </c>
      <c r="C1592">
        <v>2077729</v>
      </c>
      <c r="D1592">
        <v>41289</v>
      </c>
      <c r="F1592" s="3"/>
      <c r="G1592" s="3"/>
      <c r="H1592" s="3"/>
      <c r="I1592" s="3"/>
      <c r="J1592" s="3"/>
      <c r="K1592" s="3"/>
      <c r="L1592" s="3"/>
      <c r="M1592" s="3"/>
      <c r="N1592" s="3">
        <v>2.4585723137428261</v>
      </c>
      <c r="O1592" s="4"/>
      <c r="P1592" s="3" t="s">
        <v>24</v>
      </c>
      <c r="Q1592" s="3">
        <f t="shared" si="479"/>
        <v>70133302.661852643</v>
      </c>
      <c r="R1592" s="3">
        <f t="shared" si="478"/>
        <v>5108246.9948605681</v>
      </c>
      <c r="S1592" s="3">
        <f t="shared" si="478"/>
        <v>101511.99226212755</v>
      </c>
      <c r="T1592" s="3"/>
      <c r="U1592" s="3"/>
      <c r="V1592" s="3"/>
      <c r="W1592" s="3"/>
      <c r="X1592" s="3"/>
      <c r="Y1592" s="3"/>
      <c r="Z1592" s="3"/>
      <c r="AA1592" s="3"/>
      <c r="AB1592" s="3"/>
      <c r="AC1592">
        <f t="shared" si="460"/>
        <v>75343061.648975343</v>
      </c>
      <c r="AD1592">
        <f t="shared" si="461"/>
        <v>0.93085283670319829</v>
      </c>
    </row>
    <row r="1593" spans="1:30" x14ac:dyDescent="0.45">
      <c r="A1593" s="3" t="s">
        <v>25</v>
      </c>
      <c r="B1593">
        <v>7463779</v>
      </c>
      <c r="C1593">
        <v>692003</v>
      </c>
      <c r="F1593" s="3"/>
      <c r="G1593" s="3"/>
      <c r="H1593" s="3"/>
      <c r="I1593" s="3"/>
      <c r="J1593" s="3"/>
      <c r="K1593" s="3"/>
      <c r="L1593" s="3"/>
      <c r="M1593" s="3"/>
      <c r="N1593" s="3">
        <v>5.7441821194253215</v>
      </c>
      <c r="O1593" s="4"/>
      <c r="P1593" s="3" t="s">
        <v>25</v>
      </c>
      <c r="Q1593" s="3">
        <f t="shared" si="479"/>
        <v>42873305.875142209</v>
      </c>
      <c r="R1593" s="3">
        <f t="shared" si="478"/>
        <v>3974991.2591886809</v>
      </c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>
        <f t="shared" si="460"/>
        <v>46848297.134330891</v>
      </c>
      <c r="AD1593">
        <f t="shared" si="461"/>
        <v>0.9151518517782844</v>
      </c>
    </row>
    <row r="1594" spans="1:30" ht="15.75" x14ac:dyDescent="0.5">
      <c r="A1594" s="1" t="s">
        <v>26</v>
      </c>
      <c r="B1594" s="3">
        <f t="shared" ref="B1594:M1594" si="480">AVERAGE(B1584:B1588)</f>
        <v>7288429.2000000002</v>
      </c>
      <c r="C1594" s="3">
        <f t="shared" si="480"/>
        <v>787459.4</v>
      </c>
      <c r="D1594" s="3">
        <f t="shared" si="480"/>
        <v>19206.333333333332</v>
      </c>
      <c r="E1594" s="3" t="e">
        <f t="shared" si="480"/>
        <v>#DIV/0!</v>
      </c>
      <c r="F1594" s="3" t="e">
        <f t="shared" si="480"/>
        <v>#DIV/0!</v>
      </c>
      <c r="G1594" s="3" t="e">
        <f t="shared" si="480"/>
        <v>#DIV/0!</v>
      </c>
      <c r="H1594" s="3" t="e">
        <f t="shared" si="480"/>
        <v>#DIV/0!</v>
      </c>
      <c r="I1594" s="3" t="e">
        <f t="shared" si="480"/>
        <v>#DIV/0!</v>
      </c>
      <c r="J1594" s="3" t="e">
        <f t="shared" si="480"/>
        <v>#DIV/0!</v>
      </c>
      <c r="K1594" s="3" t="e">
        <f t="shared" si="480"/>
        <v>#DIV/0!</v>
      </c>
      <c r="L1594" s="3" t="e">
        <f t="shared" si="480"/>
        <v>#DIV/0!</v>
      </c>
      <c r="M1594" s="3" t="e">
        <f t="shared" si="480"/>
        <v>#DIV/0!</v>
      </c>
      <c r="N1594" s="3"/>
      <c r="O1594" s="4"/>
      <c r="P1594" s="1" t="s">
        <v>26</v>
      </c>
      <c r="Q1594" s="3">
        <f>AVERAGE(Q1584:Q1588)</f>
        <v>107166089.0247522</v>
      </c>
      <c r="R1594" s="3">
        <f>AVERAGE(R1584:R1588)</f>
        <v>11728052.710519519</v>
      </c>
      <c r="S1594" s="3">
        <f>AVERAGE(S1584:S1588)</f>
        <v>255736.71937187799</v>
      </c>
      <c r="T1594" s="3"/>
      <c r="U1594" s="3"/>
      <c r="V1594" s="3"/>
      <c r="W1594" s="3"/>
      <c r="X1594" s="3"/>
      <c r="Y1594" s="3"/>
      <c r="Z1594" s="3"/>
      <c r="AA1594" s="3"/>
      <c r="AB1594" s="3"/>
      <c r="AC1594">
        <f t="shared" si="460"/>
        <v>119149878.45464361</v>
      </c>
      <c r="AD1594">
        <f t="shared" si="461"/>
        <v>0.89942256269734056</v>
      </c>
    </row>
    <row r="1595" spans="1:30" ht="15.75" x14ac:dyDescent="0.5">
      <c r="A1595" s="1" t="s">
        <v>27</v>
      </c>
      <c r="B1595" s="3">
        <f>AVERAGE(B1589:B1593)</f>
        <v>13799976.800000001</v>
      </c>
      <c r="C1595" s="3">
        <f t="shared" ref="C1595:M1595" si="481">AVERAGE(C1589:C1593)</f>
        <v>1198400.6000000001</v>
      </c>
      <c r="D1595" s="3">
        <f t="shared" si="481"/>
        <v>29736</v>
      </c>
      <c r="E1595" s="3" t="e">
        <f t="shared" si="481"/>
        <v>#DIV/0!</v>
      </c>
      <c r="F1595" s="3" t="e">
        <f t="shared" si="481"/>
        <v>#DIV/0!</v>
      </c>
      <c r="G1595" s="3" t="e">
        <f t="shared" si="481"/>
        <v>#DIV/0!</v>
      </c>
      <c r="H1595" s="3" t="e">
        <f t="shared" si="481"/>
        <v>#DIV/0!</v>
      </c>
      <c r="I1595" s="3" t="e">
        <f t="shared" si="481"/>
        <v>#DIV/0!</v>
      </c>
      <c r="J1595" s="3" t="e">
        <f t="shared" si="481"/>
        <v>#DIV/0!</v>
      </c>
      <c r="K1595" s="3" t="e">
        <f t="shared" si="481"/>
        <v>#DIV/0!</v>
      </c>
      <c r="L1595" s="3" t="e">
        <f t="shared" si="481"/>
        <v>#DIV/0!</v>
      </c>
      <c r="M1595" s="3" t="e">
        <f t="shared" si="481"/>
        <v>#DIV/0!</v>
      </c>
      <c r="N1595" s="3"/>
      <c r="O1595" s="4"/>
      <c r="P1595" s="1" t="s">
        <v>27</v>
      </c>
      <c r="Q1595" s="3">
        <f>AVERAGE(Q1589:Q1593)</f>
        <v>59698330.71704118</v>
      </c>
      <c r="R1595" s="3">
        <f t="shared" ref="R1595:S1595" si="482">AVERAGE(R1589:R1593)</f>
        <v>5067753.9625936206</v>
      </c>
      <c r="S1595" s="3">
        <f t="shared" si="482"/>
        <v>81247.023367548245</v>
      </c>
      <c r="T1595" s="3"/>
      <c r="U1595" s="3"/>
      <c r="V1595" s="3"/>
      <c r="W1595" s="3"/>
      <c r="X1595" s="3"/>
      <c r="Y1595" s="3"/>
      <c r="Z1595" s="3"/>
      <c r="AA1595" s="3"/>
      <c r="AB1595" s="3"/>
      <c r="AC1595">
        <f t="shared" si="460"/>
        <v>64847331.703002349</v>
      </c>
      <c r="AD1595">
        <f t="shared" si="461"/>
        <v>0.92059810556981214</v>
      </c>
    </row>
    <row r="1596" spans="1:30" ht="15.75" x14ac:dyDescent="0.5">
      <c r="A1596" s="1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6"/>
      <c r="P1596" s="1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>
        <f t="shared" si="460"/>
        <v>0</v>
      </c>
      <c r="AD1596" t="e">
        <f t="shared" si="461"/>
        <v>#DIV/0!</v>
      </c>
    </row>
    <row r="1597" spans="1:30" x14ac:dyDescent="0.45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>
        <f t="shared" si="460"/>
        <v>0</v>
      </c>
      <c r="AD1597" t="e">
        <f t="shared" si="461"/>
        <v>#DIV/0!</v>
      </c>
    </row>
    <row r="1598" spans="1:30" x14ac:dyDescent="0.45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>
        <f t="shared" si="460"/>
        <v>0</v>
      </c>
      <c r="AD1598" t="e">
        <f t="shared" si="461"/>
        <v>#DIV/0!</v>
      </c>
    </row>
    <row r="1599" spans="1:30" ht="15.75" x14ac:dyDescent="0.5">
      <c r="A1599" s="1" t="s">
        <v>0</v>
      </c>
      <c r="B1599" s="2" t="s">
        <v>126</v>
      </c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3"/>
      <c r="N1599" s="3"/>
      <c r="O1599" s="4"/>
      <c r="P1599" s="1" t="s">
        <v>2</v>
      </c>
      <c r="Q1599" s="2" t="str">
        <f>B1599</f>
        <v>Isoleucine</v>
      </c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3"/>
      <c r="AC1599">
        <f t="shared" si="460"/>
        <v>0</v>
      </c>
      <c r="AD1599" t="e">
        <f t="shared" si="461"/>
        <v>#VALUE!</v>
      </c>
    </row>
    <row r="1600" spans="1:30" x14ac:dyDescent="0.45">
      <c r="A1600" s="3"/>
      <c r="B1600" s="5" t="s">
        <v>3</v>
      </c>
      <c r="C1600" s="5" t="s">
        <v>4</v>
      </c>
      <c r="D1600" s="5" t="s">
        <v>5</v>
      </c>
      <c r="E1600" s="5" t="s">
        <v>6</v>
      </c>
      <c r="F1600" s="5" t="s">
        <v>7</v>
      </c>
      <c r="G1600" s="5" t="s">
        <v>8</v>
      </c>
      <c r="H1600" s="5" t="s">
        <v>9</v>
      </c>
      <c r="I1600" s="5" t="s">
        <v>10</v>
      </c>
      <c r="J1600" s="5" t="s">
        <v>11</v>
      </c>
      <c r="K1600" s="5" t="s">
        <v>12</v>
      </c>
      <c r="L1600" s="5" t="s">
        <v>13</v>
      </c>
      <c r="M1600" s="5" t="s">
        <v>14</v>
      </c>
      <c r="N1600" s="5" t="s">
        <v>15</v>
      </c>
      <c r="O1600" s="4"/>
      <c r="P1600" s="3"/>
      <c r="Q1600" s="5" t="s">
        <v>3</v>
      </c>
      <c r="R1600" s="5" t="s">
        <v>4</v>
      </c>
      <c r="S1600" s="5" t="s">
        <v>5</v>
      </c>
      <c r="T1600" s="5" t="s">
        <v>6</v>
      </c>
      <c r="U1600" s="5" t="s">
        <v>7</v>
      </c>
      <c r="V1600" s="5" t="s">
        <v>8</v>
      </c>
      <c r="W1600" s="5" t="s">
        <v>9</v>
      </c>
      <c r="X1600" s="5" t="s">
        <v>10</v>
      </c>
      <c r="Y1600" s="5" t="s">
        <v>11</v>
      </c>
      <c r="Z1600" s="5" t="s">
        <v>12</v>
      </c>
      <c r="AA1600" s="5" t="s">
        <v>13</v>
      </c>
      <c r="AB1600" s="5" t="s">
        <v>14</v>
      </c>
      <c r="AC1600">
        <f t="shared" si="460"/>
        <v>0</v>
      </c>
      <c r="AD1600" t="e">
        <f t="shared" si="461"/>
        <v>#VALUE!</v>
      </c>
    </row>
    <row r="1601" spans="1:30" x14ac:dyDescent="0.45">
      <c r="A1601" s="3" t="s">
        <v>16</v>
      </c>
      <c r="B1601">
        <v>6226929</v>
      </c>
      <c r="C1601">
        <v>252719</v>
      </c>
      <c r="F1601" s="3"/>
      <c r="G1601">
        <v>31010</v>
      </c>
      <c r="H1601" s="3"/>
      <c r="I1601" s="3"/>
      <c r="J1601" s="3"/>
      <c r="K1601" s="3"/>
      <c r="L1601" s="3"/>
      <c r="M1601" s="3"/>
      <c r="N1601" s="3">
        <v>3.6634621409977131</v>
      </c>
      <c r="O1601" s="4"/>
      <c r="P1601" s="3" t="s">
        <v>16</v>
      </c>
      <c r="Q1601" s="3">
        <f>B1601*$N1601</f>
        <v>22812118.646180749</v>
      </c>
      <c r="R1601" s="3">
        <f t="shared" ref="R1601:T1610" si="483">C1601*$N1601</f>
        <v>925826.48881080106</v>
      </c>
      <c r="S1601" s="3"/>
      <c r="T1601" s="3"/>
      <c r="U1601" s="3"/>
      <c r="V1601" s="3">
        <f t="shared" ref="V1601:V1610" si="484">G1601*$N1601</f>
        <v>113603.96099233908</v>
      </c>
      <c r="W1601" s="3"/>
      <c r="X1601" s="3"/>
      <c r="Y1601" s="3"/>
      <c r="Z1601" s="3"/>
      <c r="AA1601" s="3"/>
      <c r="AB1601" s="3"/>
      <c r="AC1601">
        <f t="shared" si="460"/>
        <v>23851549.095983889</v>
      </c>
      <c r="AD1601">
        <f t="shared" si="461"/>
        <v>0.9564208410271281</v>
      </c>
    </row>
    <row r="1602" spans="1:30" x14ac:dyDescent="0.45">
      <c r="A1602" s="3" t="s">
        <v>17</v>
      </c>
      <c r="B1602">
        <v>409808035</v>
      </c>
      <c r="C1602">
        <v>28654000</v>
      </c>
      <c r="D1602">
        <v>70006</v>
      </c>
      <c r="F1602" s="3"/>
      <c r="G1602">
        <v>23505</v>
      </c>
      <c r="H1602" s="3"/>
      <c r="I1602" s="3"/>
      <c r="J1602" s="3"/>
      <c r="K1602" s="3"/>
      <c r="L1602" s="3"/>
      <c r="M1602" s="3"/>
      <c r="N1602" s="3">
        <v>52.663271584675194</v>
      </c>
      <c r="O1602" s="4"/>
      <c r="P1602" s="3" t="s">
        <v>17</v>
      </c>
      <c r="Q1602" s="3">
        <f t="shared" ref="Q1602:Q1610" si="485">B1602*$N1602</f>
        <v>21581831844.787079</v>
      </c>
      <c r="R1602" s="3">
        <f t="shared" si="483"/>
        <v>1509013383.987283</v>
      </c>
      <c r="S1602" s="3">
        <f t="shared" si="483"/>
        <v>3686744.9905567714</v>
      </c>
      <c r="T1602" s="3"/>
      <c r="U1602" s="3"/>
      <c r="V1602" s="3">
        <f t="shared" si="484"/>
        <v>1237850.1985977904</v>
      </c>
      <c r="W1602" s="3"/>
      <c r="X1602" s="3"/>
      <c r="Y1602" s="3"/>
      <c r="Z1602" s="3"/>
      <c r="AA1602" s="3"/>
      <c r="AB1602" s="3"/>
      <c r="AC1602">
        <f t="shared" si="460"/>
        <v>23095769823.963516</v>
      </c>
      <c r="AD1602">
        <f t="shared" si="461"/>
        <v>0.934449555450383</v>
      </c>
    </row>
    <row r="1603" spans="1:30" x14ac:dyDescent="0.45">
      <c r="A1603" s="3" t="s">
        <v>18</v>
      </c>
      <c r="B1603">
        <v>323516501</v>
      </c>
      <c r="C1603">
        <v>22432874</v>
      </c>
      <c r="D1603">
        <v>14867</v>
      </c>
      <c r="F1603" s="3"/>
      <c r="G1603">
        <v>29430</v>
      </c>
      <c r="H1603" s="3"/>
      <c r="I1603" s="3"/>
      <c r="J1603" s="3"/>
      <c r="K1603" s="3"/>
      <c r="L1603" s="3"/>
      <c r="M1603" s="3"/>
      <c r="N1603" s="3">
        <v>5.27428246560173</v>
      </c>
      <c r="O1603" s="4"/>
      <c r="P1603" s="3" t="s">
        <v>18</v>
      </c>
      <c r="Q1603" s="3">
        <f t="shared" si="485"/>
        <v>1706317408.5571246</v>
      </c>
      <c r="R1603" s="3">
        <f t="shared" si="483"/>
        <v>118317313.99125294</v>
      </c>
      <c r="S1603" s="3">
        <f t="shared" si="483"/>
        <v>78412.757416100925</v>
      </c>
      <c r="T1603" s="3"/>
      <c r="U1603" s="3"/>
      <c r="V1603" s="3">
        <f t="shared" si="484"/>
        <v>155222.13296265891</v>
      </c>
      <c r="W1603" s="3"/>
      <c r="X1603" s="3"/>
      <c r="Y1603" s="3"/>
      <c r="Z1603" s="3"/>
      <c r="AA1603" s="3"/>
      <c r="AB1603" s="3"/>
      <c r="AC1603">
        <f t="shared" si="460"/>
        <v>1824868357.4387562</v>
      </c>
      <c r="AD1603">
        <f t="shared" si="461"/>
        <v>0.93503588990494602</v>
      </c>
    </row>
    <row r="1604" spans="1:30" x14ac:dyDescent="0.45">
      <c r="A1604" s="3" t="s">
        <v>19</v>
      </c>
      <c r="B1604">
        <v>888001985</v>
      </c>
      <c r="C1604">
        <v>62120576</v>
      </c>
      <c r="D1604">
        <v>77370</v>
      </c>
      <c r="F1604" s="3"/>
      <c r="H1604" s="3"/>
      <c r="I1604" s="3"/>
      <c r="J1604" s="3"/>
      <c r="K1604" s="3"/>
      <c r="L1604" s="3"/>
      <c r="M1604" s="3"/>
      <c r="N1604" s="3">
        <v>1</v>
      </c>
      <c r="O1604" s="4"/>
      <c r="P1604" s="3" t="s">
        <v>19</v>
      </c>
      <c r="Q1604" s="3">
        <f t="shared" si="485"/>
        <v>888001985</v>
      </c>
      <c r="R1604" s="3">
        <f t="shared" si="483"/>
        <v>62120576</v>
      </c>
      <c r="S1604" s="3">
        <f t="shared" si="483"/>
        <v>77370</v>
      </c>
      <c r="T1604" s="3"/>
      <c r="U1604" s="3"/>
      <c r="V1604" s="3"/>
      <c r="W1604" s="3"/>
      <c r="X1604" s="3"/>
      <c r="Y1604" s="3"/>
      <c r="Z1604" s="3"/>
      <c r="AA1604" s="3"/>
      <c r="AB1604" s="3"/>
      <c r="AC1604">
        <f t="shared" ref="AC1604:AC1667" si="486">SUM(Q1604:AB1604)</f>
        <v>950199931</v>
      </c>
      <c r="AD1604">
        <f t="shared" ref="AD1604:AD1667" si="487">Q1604/AC1604</f>
        <v>0.93454225371860189</v>
      </c>
    </row>
    <row r="1605" spans="1:30" x14ac:dyDescent="0.45">
      <c r="A1605" s="3" t="s">
        <v>20</v>
      </c>
      <c r="B1605">
        <v>445800400</v>
      </c>
      <c r="C1605">
        <v>30994624</v>
      </c>
      <c r="F1605" s="3"/>
      <c r="G1605">
        <v>33031</v>
      </c>
      <c r="H1605" s="3"/>
      <c r="I1605" s="3"/>
      <c r="J1605" s="3"/>
      <c r="K1605" s="3"/>
      <c r="L1605" s="3"/>
      <c r="M1605" s="3"/>
      <c r="N1605" s="3">
        <v>9.4133004498598787</v>
      </c>
      <c r="O1605" s="4"/>
      <c r="P1605" s="3" t="s">
        <v>20</v>
      </c>
      <c r="Q1605" s="3">
        <f t="shared" si="485"/>
        <v>4196453105.8677139</v>
      </c>
      <c r="R1605" s="3">
        <f t="shared" si="483"/>
        <v>291761708.04243779</v>
      </c>
      <c r="S1605" s="3"/>
      <c r="T1605" s="3"/>
      <c r="U1605" s="3"/>
      <c r="V1605" s="3">
        <f t="shared" si="484"/>
        <v>310930.72715932166</v>
      </c>
      <c r="W1605" s="3"/>
      <c r="X1605" s="3"/>
      <c r="Y1605" s="3"/>
      <c r="Z1605" s="3"/>
      <c r="AA1605" s="3"/>
      <c r="AB1605" s="3"/>
      <c r="AC1605">
        <f t="shared" si="486"/>
        <v>4488525744.637311</v>
      </c>
      <c r="AD1605">
        <f t="shared" si="487"/>
        <v>0.93492904900488716</v>
      </c>
    </row>
    <row r="1606" spans="1:30" x14ac:dyDescent="0.45">
      <c r="A1606" s="3" t="s">
        <v>21</v>
      </c>
      <c r="B1606">
        <v>973106558</v>
      </c>
      <c r="C1606">
        <v>67271730</v>
      </c>
      <c r="D1606">
        <v>16709</v>
      </c>
      <c r="E1606">
        <v>10089</v>
      </c>
      <c r="F1606" s="3"/>
      <c r="G1606">
        <v>13394</v>
      </c>
      <c r="H1606" s="3"/>
      <c r="I1606" s="3"/>
      <c r="J1606" s="3"/>
      <c r="K1606" s="3"/>
      <c r="L1606" s="3"/>
      <c r="M1606" s="3"/>
      <c r="N1606" s="3">
        <v>3.3537949993383345</v>
      </c>
      <c r="O1606" s="4"/>
      <c r="P1606" s="3" t="s">
        <v>21</v>
      </c>
      <c r="Q1606" s="3">
        <f t="shared" si="485"/>
        <v>3263599908.0437388</v>
      </c>
      <c r="R1606" s="3">
        <f t="shared" si="483"/>
        <v>225615591.67083862</v>
      </c>
      <c r="S1606" s="3">
        <f t="shared" si="483"/>
        <v>56038.560643944227</v>
      </c>
      <c r="T1606" s="3">
        <f t="shared" si="483"/>
        <v>33836.437748324453</v>
      </c>
      <c r="U1606" s="3"/>
      <c r="V1606" s="3">
        <f t="shared" si="484"/>
        <v>44920.730221137652</v>
      </c>
      <c r="W1606" s="3"/>
      <c r="X1606" s="3"/>
      <c r="Y1606" s="3"/>
      <c r="Z1606" s="3"/>
      <c r="AA1606" s="3"/>
      <c r="AB1606" s="3"/>
      <c r="AC1606">
        <f t="shared" si="486"/>
        <v>3489350295.4431915</v>
      </c>
      <c r="AD1606">
        <f t="shared" si="487"/>
        <v>0.93530303114185342</v>
      </c>
    </row>
    <row r="1607" spans="1:30" x14ac:dyDescent="0.45">
      <c r="A1607" s="3" t="s">
        <v>22</v>
      </c>
      <c r="B1607">
        <v>6499328</v>
      </c>
      <c r="C1607">
        <v>282868</v>
      </c>
      <c r="F1607" s="3"/>
      <c r="G1607">
        <v>26611</v>
      </c>
      <c r="H1607" s="3"/>
      <c r="I1607" s="3"/>
      <c r="J1607" s="3"/>
      <c r="K1607" s="3"/>
      <c r="L1607" s="3"/>
      <c r="M1607" s="3"/>
      <c r="N1607" s="3">
        <v>3.7705854651120836</v>
      </c>
      <c r="O1607" s="4"/>
      <c r="P1607" s="3" t="s">
        <v>22</v>
      </c>
      <c r="Q1607" s="3">
        <f t="shared" si="485"/>
        <v>24506271.68979599</v>
      </c>
      <c r="R1607" s="3">
        <f t="shared" si="483"/>
        <v>1066577.9693453249</v>
      </c>
      <c r="S1607" s="3"/>
      <c r="T1607" s="3"/>
      <c r="U1607" s="3"/>
      <c r="V1607" s="3">
        <f t="shared" si="484"/>
        <v>100339.04981209766</v>
      </c>
      <c r="W1607" s="3"/>
      <c r="X1607" s="3"/>
      <c r="Y1607" s="3"/>
      <c r="Z1607" s="3"/>
      <c r="AA1607" s="3"/>
      <c r="AB1607" s="3"/>
      <c r="AC1607">
        <f t="shared" si="486"/>
        <v>25673188.70895341</v>
      </c>
      <c r="AD1607">
        <f t="shared" si="487"/>
        <v>0.9545472503479685</v>
      </c>
    </row>
    <row r="1608" spans="1:30" x14ac:dyDescent="0.45">
      <c r="A1608" s="3" t="s">
        <v>23</v>
      </c>
      <c r="B1608">
        <v>358636723</v>
      </c>
      <c r="C1608">
        <v>24906350</v>
      </c>
      <c r="F1608" s="3"/>
      <c r="G1608">
        <v>17792</v>
      </c>
      <c r="H1608" s="3"/>
      <c r="I1608" s="3"/>
      <c r="J1608" s="3"/>
      <c r="K1608" s="3"/>
      <c r="L1608" s="3"/>
      <c r="M1608" s="3"/>
      <c r="N1608" s="3">
        <v>10.154589962199262</v>
      </c>
      <c r="O1608" s="4"/>
      <c r="P1608" s="3" t="s">
        <v>23</v>
      </c>
      <c r="Q1608" s="3">
        <f t="shared" si="485"/>
        <v>3641808867.4518371</v>
      </c>
      <c r="R1608" s="3">
        <f t="shared" si="483"/>
        <v>252913771.70502159</v>
      </c>
      <c r="S1608" s="3"/>
      <c r="T1608" s="3"/>
      <c r="U1608" s="3"/>
      <c r="V1608" s="3">
        <f t="shared" si="484"/>
        <v>180670.46460744928</v>
      </c>
      <c r="W1608" s="3"/>
      <c r="X1608" s="3"/>
      <c r="Y1608" s="3"/>
      <c r="Z1608" s="3"/>
      <c r="AA1608" s="3"/>
      <c r="AB1608" s="3"/>
      <c r="AC1608">
        <f t="shared" si="486"/>
        <v>3894903309.6214657</v>
      </c>
      <c r="AD1608">
        <f t="shared" si="487"/>
        <v>0.93501906926818523</v>
      </c>
    </row>
    <row r="1609" spans="1:30" x14ac:dyDescent="0.45">
      <c r="A1609" s="3" t="s">
        <v>24</v>
      </c>
      <c r="B1609">
        <v>1044186324</v>
      </c>
      <c r="C1609">
        <v>73456315</v>
      </c>
      <c r="D1609">
        <v>230110</v>
      </c>
      <c r="F1609" s="3"/>
      <c r="G1609">
        <v>23147</v>
      </c>
      <c r="H1609" s="3"/>
      <c r="I1609" s="3"/>
      <c r="J1609" s="3"/>
      <c r="K1609" s="3"/>
      <c r="L1609" s="3"/>
      <c r="M1609" s="3"/>
      <c r="N1609" s="3">
        <v>2.4585723137428261</v>
      </c>
      <c r="O1609" s="4"/>
      <c r="P1609" s="3" t="s">
        <v>24</v>
      </c>
      <c r="Q1609" s="3">
        <f t="shared" si="485"/>
        <v>2567207586.5752964</v>
      </c>
      <c r="R1609" s="3">
        <f t="shared" si="483"/>
        <v>180597662.32857186</v>
      </c>
      <c r="S1609" s="3">
        <f t="shared" si="483"/>
        <v>565742.07511536172</v>
      </c>
      <c r="T1609" s="3"/>
      <c r="U1609" s="3"/>
      <c r="V1609" s="3">
        <f t="shared" si="484"/>
        <v>56908.573346205194</v>
      </c>
      <c r="W1609" s="3"/>
      <c r="X1609" s="3"/>
      <c r="Y1609" s="3"/>
      <c r="Z1609" s="3"/>
      <c r="AA1609" s="3"/>
      <c r="AB1609" s="3"/>
      <c r="AC1609">
        <f t="shared" si="486"/>
        <v>2748427899.5523295</v>
      </c>
      <c r="AD1609">
        <f t="shared" si="487"/>
        <v>0.93406401055434241</v>
      </c>
    </row>
    <row r="1610" spans="1:30" x14ac:dyDescent="0.45">
      <c r="A1610" s="3" t="s">
        <v>25</v>
      </c>
      <c r="B1610">
        <v>213208089</v>
      </c>
      <c r="C1610">
        <v>15008836</v>
      </c>
      <c r="F1610" s="3"/>
      <c r="G1610">
        <v>28281</v>
      </c>
      <c r="H1610" s="3"/>
      <c r="I1610" s="3"/>
      <c r="J1610" s="3"/>
      <c r="K1610" s="3"/>
      <c r="L1610" s="3"/>
      <c r="M1610" s="3"/>
      <c r="N1610" s="3">
        <v>5.7441821194253215</v>
      </c>
      <c r="O1610" s="4"/>
      <c r="P1610" s="3" t="s">
        <v>25</v>
      </c>
      <c r="Q1610" s="3">
        <f t="shared" si="485"/>
        <v>1224706092.5506425</v>
      </c>
      <c r="R1610" s="3">
        <f t="shared" si="483"/>
        <v>86213487.384587064</v>
      </c>
      <c r="S1610" s="3"/>
      <c r="T1610" s="3"/>
      <c r="U1610" s="3"/>
      <c r="V1610" s="3">
        <f t="shared" si="484"/>
        <v>162451.21451946752</v>
      </c>
      <c r="W1610" s="3"/>
      <c r="X1610" s="3"/>
      <c r="Y1610" s="3"/>
      <c r="Z1610" s="3"/>
      <c r="AA1610" s="3"/>
      <c r="AB1610" s="3"/>
      <c r="AC1610">
        <f t="shared" si="486"/>
        <v>1311082031.149749</v>
      </c>
      <c r="AD1610">
        <f t="shared" si="487"/>
        <v>0.93411858560569283</v>
      </c>
    </row>
    <row r="1611" spans="1:30" ht="15.75" x14ac:dyDescent="0.5">
      <c r="A1611" s="1" t="s">
        <v>26</v>
      </c>
      <c r="B1611" s="3">
        <f t="shared" ref="B1611:M1611" si="488">AVERAGE(B1601:B1605)</f>
        <v>414670770</v>
      </c>
      <c r="C1611" s="3">
        <f t="shared" si="488"/>
        <v>28890958.600000001</v>
      </c>
      <c r="D1611" s="3">
        <f t="shared" si="488"/>
        <v>54081</v>
      </c>
      <c r="E1611" s="3" t="e">
        <f t="shared" si="488"/>
        <v>#DIV/0!</v>
      </c>
      <c r="F1611" s="3" t="e">
        <f t="shared" si="488"/>
        <v>#DIV/0!</v>
      </c>
      <c r="G1611" s="3">
        <f t="shared" si="488"/>
        <v>29244</v>
      </c>
      <c r="H1611" s="3" t="e">
        <f t="shared" si="488"/>
        <v>#DIV/0!</v>
      </c>
      <c r="I1611" s="3" t="e">
        <f t="shared" si="488"/>
        <v>#DIV/0!</v>
      </c>
      <c r="J1611" s="3" t="e">
        <f t="shared" si="488"/>
        <v>#DIV/0!</v>
      </c>
      <c r="K1611" s="3" t="e">
        <f t="shared" si="488"/>
        <v>#DIV/0!</v>
      </c>
      <c r="L1611" s="3" t="e">
        <f t="shared" si="488"/>
        <v>#DIV/0!</v>
      </c>
      <c r="M1611" s="3" t="e">
        <f t="shared" si="488"/>
        <v>#DIV/0!</v>
      </c>
      <c r="N1611" s="3"/>
      <c r="O1611" s="4"/>
      <c r="P1611" s="1" t="s">
        <v>26</v>
      </c>
      <c r="Q1611" s="3">
        <f>AVERAGE(Q1601:Q1605)</f>
        <v>5679083292.571619</v>
      </c>
      <c r="R1611" s="3">
        <f>AVERAGE(R1601:R1605)</f>
        <v>396427761.70195687</v>
      </c>
      <c r="S1611" s="3">
        <f>AVERAGE(S1601:S1605)</f>
        <v>1280842.582657624</v>
      </c>
      <c r="T1611" s="3" t="e">
        <f>AVERAGE(T1601:T1605)</f>
        <v>#DIV/0!</v>
      </c>
      <c r="U1611" s="3"/>
      <c r="V1611" s="3">
        <f>AVERAGE(V1601:V1605)</f>
        <v>454401.75492802751</v>
      </c>
      <c r="W1611" s="3"/>
      <c r="X1611" s="3"/>
      <c r="Y1611" s="3"/>
      <c r="Z1611" s="3"/>
      <c r="AA1611" s="3"/>
      <c r="AB1611" s="3"/>
      <c r="AC1611" t="e">
        <f t="shared" si="486"/>
        <v>#DIV/0!</v>
      </c>
      <c r="AD1611" t="e">
        <f t="shared" si="487"/>
        <v>#DIV/0!</v>
      </c>
    </row>
    <row r="1612" spans="1:30" ht="15.75" x14ac:dyDescent="0.5">
      <c r="A1612" s="1" t="s">
        <v>27</v>
      </c>
      <c r="B1612" s="3">
        <f>AVERAGE(B1606:B1610)</f>
        <v>519127404.39999998</v>
      </c>
      <c r="C1612" s="3">
        <f t="shared" ref="C1612:M1612" si="489">AVERAGE(C1606:C1610)</f>
        <v>36185219.799999997</v>
      </c>
      <c r="D1612" s="3">
        <f t="shared" si="489"/>
        <v>123409.5</v>
      </c>
      <c r="E1612" s="3">
        <f t="shared" si="489"/>
        <v>10089</v>
      </c>
      <c r="F1612" s="3" t="e">
        <f t="shared" si="489"/>
        <v>#DIV/0!</v>
      </c>
      <c r="G1612" s="3">
        <f t="shared" si="489"/>
        <v>21845</v>
      </c>
      <c r="H1612" s="3" t="e">
        <f t="shared" si="489"/>
        <v>#DIV/0!</v>
      </c>
      <c r="I1612" s="3" t="e">
        <f t="shared" si="489"/>
        <v>#DIV/0!</v>
      </c>
      <c r="J1612" s="3" t="e">
        <f t="shared" si="489"/>
        <v>#DIV/0!</v>
      </c>
      <c r="K1612" s="3" t="e">
        <f t="shared" si="489"/>
        <v>#DIV/0!</v>
      </c>
      <c r="L1612" s="3" t="e">
        <f t="shared" si="489"/>
        <v>#DIV/0!</v>
      </c>
      <c r="M1612" s="3" t="e">
        <f t="shared" si="489"/>
        <v>#DIV/0!</v>
      </c>
      <c r="N1612" s="3"/>
      <c r="O1612" s="4"/>
      <c r="P1612" s="1" t="s">
        <v>27</v>
      </c>
      <c r="Q1612" s="3">
        <f>AVERAGE(Q1606:Q1610)</f>
        <v>2144365745.2622619</v>
      </c>
      <c r="R1612" s="3">
        <f t="shared" ref="R1612:V1612" si="490">AVERAGE(R1606:R1610)</f>
        <v>149281418.21167287</v>
      </c>
      <c r="S1612" s="3">
        <f t="shared" si="490"/>
        <v>310890.31787965295</v>
      </c>
      <c r="T1612" s="3">
        <f t="shared" si="490"/>
        <v>33836.437748324453</v>
      </c>
      <c r="U1612" s="3"/>
      <c r="V1612" s="3">
        <f t="shared" si="490"/>
        <v>109058.00650127146</v>
      </c>
      <c r="W1612" s="3"/>
      <c r="X1612" s="3"/>
      <c r="Y1612" s="3"/>
      <c r="Z1612" s="3"/>
      <c r="AA1612" s="3"/>
      <c r="AB1612" s="3"/>
      <c r="AC1612">
        <f t="shared" si="486"/>
        <v>2294100948.236064</v>
      </c>
      <c r="AD1612">
        <f t="shared" si="487"/>
        <v>0.93473033386393323</v>
      </c>
    </row>
    <row r="1613" spans="1:30" ht="15.75" x14ac:dyDescent="0.5">
      <c r="A1613" s="1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6"/>
      <c r="P1613" s="1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>
        <f t="shared" si="486"/>
        <v>0</v>
      </c>
      <c r="AD1613" t="e">
        <f t="shared" si="487"/>
        <v>#DIV/0!</v>
      </c>
    </row>
    <row r="1614" spans="1:30" x14ac:dyDescent="0.45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>
        <f t="shared" si="486"/>
        <v>0</v>
      </c>
      <c r="AD1614" t="e">
        <f t="shared" si="487"/>
        <v>#DIV/0!</v>
      </c>
    </row>
    <row r="1615" spans="1:30" x14ac:dyDescent="0.4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>
        <f t="shared" si="486"/>
        <v>0</v>
      </c>
      <c r="AD1615" t="e">
        <f t="shared" si="487"/>
        <v>#DIV/0!</v>
      </c>
    </row>
    <row r="1616" spans="1:30" ht="15.75" x14ac:dyDescent="0.5">
      <c r="A1616" s="1" t="s">
        <v>0</v>
      </c>
      <c r="B1616" s="2" t="s">
        <v>127</v>
      </c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3"/>
      <c r="N1616" s="3"/>
      <c r="O1616" s="4"/>
      <c r="P1616" s="1" t="s">
        <v>2</v>
      </c>
      <c r="Q1616" s="2" t="str">
        <f>B1616</f>
        <v>Lysine</v>
      </c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3"/>
      <c r="AC1616">
        <f t="shared" si="486"/>
        <v>0</v>
      </c>
      <c r="AD1616" t="e">
        <f t="shared" si="487"/>
        <v>#VALUE!</v>
      </c>
    </row>
    <row r="1617" spans="1:30" x14ac:dyDescent="0.45">
      <c r="A1617" s="3"/>
      <c r="B1617" s="5" t="s">
        <v>3</v>
      </c>
      <c r="C1617" s="5" t="s">
        <v>4</v>
      </c>
      <c r="D1617" s="5" t="s">
        <v>5</v>
      </c>
      <c r="E1617" s="5" t="s">
        <v>6</v>
      </c>
      <c r="F1617" s="5" t="s">
        <v>7</v>
      </c>
      <c r="G1617" s="5" t="s">
        <v>8</v>
      </c>
      <c r="H1617" s="5" t="s">
        <v>9</v>
      </c>
      <c r="I1617" s="5" t="s">
        <v>10</v>
      </c>
      <c r="J1617" s="5" t="s">
        <v>11</v>
      </c>
      <c r="K1617" s="5" t="s">
        <v>12</v>
      </c>
      <c r="L1617" s="5" t="s">
        <v>13</v>
      </c>
      <c r="M1617" s="5" t="s">
        <v>14</v>
      </c>
      <c r="N1617" s="5" t="s">
        <v>15</v>
      </c>
      <c r="O1617" s="4"/>
      <c r="P1617" s="3"/>
      <c r="Q1617" s="5" t="s">
        <v>3</v>
      </c>
      <c r="R1617" s="5" t="s">
        <v>4</v>
      </c>
      <c r="S1617" s="5" t="s">
        <v>5</v>
      </c>
      <c r="T1617" s="5" t="s">
        <v>6</v>
      </c>
      <c r="U1617" s="5" t="s">
        <v>7</v>
      </c>
      <c r="V1617" s="5" t="s">
        <v>8</v>
      </c>
      <c r="W1617" s="5" t="s">
        <v>9</v>
      </c>
      <c r="X1617" s="5" t="s">
        <v>10</v>
      </c>
      <c r="Y1617" s="5" t="s">
        <v>11</v>
      </c>
      <c r="Z1617" s="5" t="s">
        <v>12</v>
      </c>
      <c r="AA1617" s="5" t="s">
        <v>13</v>
      </c>
      <c r="AB1617" s="5" t="s">
        <v>14</v>
      </c>
      <c r="AC1617">
        <f t="shared" si="486"/>
        <v>0</v>
      </c>
      <c r="AD1617" t="e">
        <f t="shared" si="487"/>
        <v>#VALUE!</v>
      </c>
    </row>
    <row r="1618" spans="1:30" x14ac:dyDescent="0.45">
      <c r="A1618" s="3" t="s">
        <v>16</v>
      </c>
      <c r="B1618">
        <v>2402650</v>
      </c>
      <c r="C1618">
        <v>79927</v>
      </c>
      <c r="F1618" s="3"/>
      <c r="G1618" s="3"/>
      <c r="H1618" s="3"/>
      <c r="I1618" s="3"/>
      <c r="J1618" s="3"/>
      <c r="K1618" s="3"/>
      <c r="L1618" s="3"/>
      <c r="M1618" s="3"/>
      <c r="N1618" s="3">
        <v>3.6634621409977131</v>
      </c>
      <c r="O1618" s="4"/>
      <c r="P1618" s="3" t="s">
        <v>16</v>
      </c>
      <c r="Q1618" s="3">
        <f>B1618*$N1618</f>
        <v>8802017.3130681552</v>
      </c>
      <c r="R1618" s="3">
        <f t="shared" ref="R1618:R1627" si="491">C1618*$N1618</f>
        <v>292809.53854352422</v>
      </c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>
        <f t="shared" si="486"/>
        <v>9094826.8516116794</v>
      </c>
      <c r="AD1618">
        <f t="shared" si="487"/>
        <v>0.96780482538910173</v>
      </c>
    </row>
    <row r="1619" spans="1:30" x14ac:dyDescent="0.45">
      <c r="A1619" s="3" t="s">
        <v>17</v>
      </c>
      <c r="B1619">
        <v>8281436</v>
      </c>
      <c r="C1619">
        <v>644614</v>
      </c>
      <c r="F1619" s="3"/>
      <c r="G1619" s="3"/>
      <c r="H1619" s="3"/>
      <c r="I1619" s="3"/>
      <c r="J1619" s="3"/>
      <c r="K1619" s="3"/>
      <c r="L1619" s="3"/>
      <c r="M1619" s="3"/>
      <c r="N1619" s="3">
        <v>52.663271584675194</v>
      </c>
      <c r="O1619" s="4"/>
      <c r="P1619" s="3" t="s">
        <v>17</v>
      </c>
      <c r="Q1619" s="3">
        <f t="shared" ref="Q1619:Q1627" si="492">B1619*$N1619</f>
        <v>436127513.17910618</v>
      </c>
      <c r="R1619" s="3">
        <f t="shared" si="491"/>
        <v>33947482.149283819</v>
      </c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>
        <f t="shared" si="486"/>
        <v>470074995.32839</v>
      </c>
      <c r="AD1619">
        <f t="shared" si="487"/>
        <v>0.92778283787341542</v>
      </c>
    </row>
    <row r="1620" spans="1:30" x14ac:dyDescent="0.45">
      <c r="A1620" s="3" t="s">
        <v>18</v>
      </c>
      <c r="B1620">
        <v>4134856</v>
      </c>
      <c r="C1620">
        <v>220560</v>
      </c>
      <c r="F1620" s="3"/>
      <c r="G1620" s="3"/>
      <c r="H1620" s="3"/>
      <c r="I1620" s="3"/>
      <c r="J1620" s="3"/>
      <c r="K1620" s="3"/>
      <c r="L1620" s="3"/>
      <c r="M1620" s="3"/>
      <c r="N1620" s="3">
        <v>5.27428246560173</v>
      </c>
      <c r="O1620" s="4"/>
      <c r="P1620" s="3" t="s">
        <v>18</v>
      </c>
      <c r="Q1620" s="3">
        <f t="shared" si="492"/>
        <v>21808398.498588108</v>
      </c>
      <c r="R1620" s="3">
        <f t="shared" si="491"/>
        <v>1163295.7406131176</v>
      </c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>
        <f t="shared" si="486"/>
        <v>22971694.239201225</v>
      </c>
      <c r="AD1620">
        <f t="shared" si="487"/>
        <v>0.9493596019301026</v>
      </c>
    </row>
    <row r="1621" spans="1:30" x14ac:dyDescent="0.45">
      <c r="A1621" s="3" t="s">
        <v>19</v>
      </c>
      <c r="B1621">
        <v>11862800</v>
      </c>
      <c r="C1621">
        <v>801036</v>
      </c>
      <c r="F1621" s="3"/>
      <c r="G1621" s="3"/>
      <c r="H1621" s="3"/>
      <c r="I1621" s="3"/>
      <c r="J1621" s="3"/>
      <c r="K1621" s="3"/>
      <c r="L1621" s="3"/>
      <c r="M1621" s="3"/>
      <c r="N1621" s="3">
        <v>1</v>
      </c>
      <c r="O1621" s="4"/>
      <c r="P1621" s="3" t="s">
        <v>19</v>
      </c>
      <c r="Q1621" s="3">
        <f t="shared" si="492"/>
        <v>11862800</v>
      </c>
      <c r="R1621" s="3">
        <f t="shared" si="491"/>
        <v>801036</v>
      </c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>
        <f t="shared" si="486"/>
        <v>12663836</v>
      </c>
      <c r="AD1621">
        <f t="shared" si="487"/>
        <v>0.9367461802253283</v>
      </c>
    </row>
    <row r="1622" spans="1:30" x14ac:dyDescent="0.45">
      <c r="A1622" s="3" t="s">
        <v>20</v>
      </c>
      <c r="B1622">
        <v>5946064</v>
      </c>
      <c r="C1622">
        <v>367292</v>
      </c>
      <c r="F1622" s="3"/>
      <c r="G1622" s="3"/>
      <c r="H1622" s="3"/>
      <c r="I1622" s="3"/>
      <c r="J1622" s="3"/>
      <c r="K1622" s="3"/>
      <c r="L1622" s="3"/>
      <c r="M1622" s="3"/>
      <c r="N1622" s="3">
        <v>9.4133004498598787</v>
      </c>
      <c r="O1622" s="4"/>
      <c r="P1622" s="3" t="s">
        <v>20</v>
      </c>
      <c r="Q1622" s="3">
        <f t="shared" si="492"/>
        <v>55972086.926095627</v>
      </c>
      <c r="R1622" s="3">
        <f t="shared" si="491"/>
        <v>3457429.9488299345</v>
      </c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>
        <f t="shared" si="486"/>
        <v>59429516.874925561</v>
      </c>
      <c r="AD1622">
        <f t="shared" si="487"/>
        <v>0.94182301774206933</v>
      </c>
    </row>
    <row r="1623" spans="1:30" x14ac:dyDescent="0.45">
      <c r="A1623" s="3" t="s">
        <v>21</v>
      </c>
      <c r="B1623">
        <v>20050323</v>
      </c>
      <c r="C1623">
        <v>1348454</v>
      </c>
      <c r="F1623" s="3"/>
      <c r="G1623" s="3"/>
      <c r="H1623" s="3"/>
      <c r="I1623" s="3"/>
      <c r="J1623" s="3"/>
      <c r="K1623" s="3"/>
      <c r="L1623" s="3"/>
      <c r="M1623" s="3"/>
      <c r="N1623" s="3">
        <v>3.3537949993383345</v>
      </c>
      <c r="O1623" s="4"/>
      <c r="P1623" s="3" t="s">
        <v>21</v>
      </c>
      <c r="Q1623" s="3">
        <f t="shared" si="492"/>
        <v>67244673.012518391</v>
      </c>
      <c r="R1623" s="3">
        <f t="shared" si="491"/>
        <v>4522438.2820377741</v>
      </c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>
        <f t="shared" si="486"/>
        <v>71767111.294556171</v>
      </c>
      <c r="AD1623">
        <f t="shared" si="487"/>
        <v>0.93698452953643097</v>
      </c>
    </row>
    <row r="1624" spans="1:30" x14ac:dyDescent="0.45">
      <c r="A1624" s="3" t="s">
        <v>22</v>
      </c>
      <c r="B1624">
        <v>2737082</v>
      </c>
      <c r="C1624">
        <v>90569</v>
      </c>
      <c r="F1624" s="3"/>
      <c r="G1624" s="3"/>
      <c r="H1624" s="3"/>
      <c r="I1624" s="3"/>
      <c r="J1624" s="3"/>
      <c r="K1624" s="3"/>
      <c r="L1624" s="3"/>
      <c r="M1624" s="3"/>
      <c r="N1624" s="3">
        <v>3.7705854651120836</v>
      </c>
      <c r="O1624" s="4"/>
      <c r="P1624" s="3" t="s">
        <v>22</v>
      </c>
      <c r="Q1624" s="3">
        <f t="shared" si="492"/>
        <v>10320401.606019912</v>
      </c>
      <c r="R1624" s="3">
        <f t="shared" si="491"/>
        <v>341498.15498973627</v>
      </c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>
        <f t="shared" si="486"/>
        <v>10661899.761009648</v>
      </c>
      <c r="AD1624">
        <f t="shared" si="487"/>
        <v>0.96797023395037085</v>
      </c>
    </row>
    <row r="1625" spans="1:30" x14ac:dyDescent="0.45">
      <c r="A1625" s="3" t="s">
        <v>23</v>
      </c>
      <c r="B1625">
        <v>5790108</v>
      </c>
      <c r="C1625">
        <v>419358</v>
      </c>
      <c r="F1625" s="3"/>
      <c r="G1625" s="3"/>
      <c r="H1625" s="3"/>
      <c r="I1625" s="3"/>
      <c r="J1625" s="3"/>
      <c r="K1625" s="3"/>
      <c r="L1625" s="3"/>
      <c r="M1625" s="3"/>
      <c r="N1625" s="3">
        <v>10.154589962199262</v>
      </c>
      <c r="O1625" s="4"/>
      <c r="P1625" s="3" t="s">
        <v>23</v>
      </c>
      <c r="Q1625" s="3">
        <f t="shared" si="492"/>
        <v>58796172.576849647</v>
      </c>
      <c r="R1625" s="3">
        <f t="shared" si="491"/>
        <v>4258408.5373679586</v>
      </c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>
        <f t="shared" si="486"/>
        <v>63054581.114217609</v>
      </c>
      <c r="AD1625">
        <f t="shared" si="487"/>
        <v>0.93246472401974656</v>
      </c>
    </row>
    <row r="1626" spans="1:30" x14ac:dyDescent="0.45">
      <c r="A1626" s="3" t="s">
        <v>24</v>
      </c>
      <c r="B1626">
        <v>17177162</v>
      </c>
      <c r="C1626">
        <v>1141186</v>
      </c>
      <c r="F1626" s="3"/>
      <c r="G1626" s="3"/>
      <c r="H1626" s="3"/>
      <c r="I1626" s="3"/>
      <c r="J1626" s="3"/>
      <c r="K1626" s="3"/>
      <c r="L1626" s="3"/>
      <c r="M1626" s="3"/>
      <c r="N1626" s="3">
        <v>2.4585723137428261</v>
      </c>
      <c r="O1626" s="4"/>
      <c r="P1626" s="3" t="s">
        <v>24</v>
      </c>
      <c r="Q1626" s="3">
        <f t="shared" si="492"/>
        <v>42231294.92187535</v>
      </c>
      <c r="R1626" s="3">
        <f t="shared" si="491"/>
        <v>2805688.3044309206</v>
      </c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>
        <f t="shared" si="486"/>
        <v>45036983.226306275</v>
      </c>
      <c r="AD1626">
        <f t="shared" si="487"/>
        <v>0.93770257012258962</v>
      </c>
    </row>
    <row r="1627" spans="1:30" x14ac:dyDescent="0.45">
      <c r="A1627" s="3" t="s">
        <v>25</v>
      </c>
      <c r="B1627">
        <v>2243603</v>
      </c>
      <c r="C1627">
        <v>78021</v>
      </c>
      <c r="F1627" s="3"/>
      <c r="G1627" s="3"/>
      <c r="H1627" s="3"/>
      <c r="I1627" s="3"/>
      <c r="J1627" s="3"/>
      <c r="K1627" s="3"/>
      <c r="L1627" s="3"/>
      <c r="M1627" s="3"/>
      <c r="N1627" s="3">
        <v>5.7441821194253215</v>
      </c>
      <c r="O1627" s="4"/>
      <c r="P1627" s="3" t="s">
        <v>25</v>
      </c>
      <c r="Q1627" s="3">
        <f t="shared" si="492"/>
        <v>12887664.23568901</v>
      </c>
      <c r="R1627" s="3">
        <f t="shared" si="491"/>
        <v>448166.833139683</v>
      </c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>
        <f t="shared" si="486"/>
        <v>13335831.068828693</v>
      </c>
      <c r="AD1627">
        <f t="shared" si="487"/>
        <v>0.96639378297260892</v>
      </c>
    </row>
    <row r="1628" spans="1:30" ht="15.75" x14ac:dyDescent="0.5">
      <c r="A1628" s="1" t="s">
        <v>26</v>
      </c>
      <c r="B1628" s="3">
        <f t="shared" ref="B1628:M1628" si="493">AVERAGE(B1618:B1622)</f>
        <v>6525561.2000000002</v>
      </c>
      <c r="C1628" s="3">
        <f t="shared" si="493"/>
        <v>422685.8</v>
      </c>
      <c r="D1628" s="3" t="e">
        <f t="shared" si="493"/>
        <v>#DIV/0!</v>
      </c>
      <c r="E1628" s="3" t="e">
        <f t="shared" si="493"/>
        <v>#DIV/0!</v>
      </c>
      <c r="F1628" s="3" t="e">
        <f t="shared" si="493"/>
        <v>#DIV/0!</v>
      </c>
      <c r="G1628" s="3" t="e">
        <f t="shared" si="493"/>
        <v>#DIV/0!</v>
      </c>
      <c r="H1628" s="3" t="e">
        <f t="shared" si="493"/>
        <v>#DIV/0!</v>
      </c>
      <c r="I1628" s="3" t="e">
        <f t="shared" si="493"/>
        <v>#DIV/0!</v>
      </c>
      <c r="J1628" s="3" t="e">
        <f t="shared" si="493"/>
        <v>#DIV/0!</v>
      </c>
      <c r="K1628" s="3" t="e">
        <f t="shared" si="493"/>
        <v>#DIV/0!</v>
      </c>
      <c r="L1628" s="3" t="e">
        <f t="shared" si="493"/>
        <v>#DIV/0!</v>
      </c>
      <c r="M1628" s="3" t="e">
        <f t="shared" si="493"/>
        <v>#DIV/0!</v>
      </c>
      <c r="N1628" s="3"/>
      <c r="O1628" s="4"/>
      <c r="P1628" s="1" t="s">
        <v>26</v>
      </c>
      <c r="Q1628" s="3">
        <f>AVERAGE(Q1618:Q1622)</f>
        <v>106914563.1833716</v>
      </c>
      <c r="R1628" s="3">
        <f>AVERAGE(R1618:R1622)</f>
        <v>7932410.6754540782</v>
      </c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>
        <f t="shared" si="486"/>
        <v>114846973.85882568</v>
      </c>
      <c r="AD1628">
        <f t="shared" si="487"/>
        <v>0.93093060784339943</v>
      </c>
    </row>
    <row r="1629" spans="1:30" ht="15.75" x14ac:dyDescent="0.5">
      <c r="A1629" s="1" t="s">
        <v>27</v>
      </c>
      <c r="B1629" s="3">
        <f>AVERAGE(B1623:B1627)</f>
        <v>9599655.5999999996</v>
      </c>
      <c r="C1629" s="3">
        <f t="shared" ref="C1629:M1629" si="494">AVERAGE(C1623:C1627)</f>
        <v>615517.6</v>
      </c>
      <c r="D1629" s="3" t="e">
        <f t="shared" si="494"/>
        <v>#DIV/0!</v>
      </c>
      <c r="E1629" s="3" t="e">
        <f t="shared" si="494"/>
        <v>#DIV/0!</v>
      </c>
      <c r="F1629" s="3" t="e">
        <f t="shared" si="494"/>
        <v>#DIV/0!</v>
      </c>
      <c r="G1629" s="3" t="e">
        <f t="shared" si="494"/>
        <v>#DIV/0!</v>
      </c>
      <c r="H1629" s="3" t="e">
        <f t="shared" si="494"/>
        <v>#DIV/0!</v>
      </c>
      <c r="I1629" s="3" t="e">
        <f t="shared" si="494"/>
        <v>#DIV/0!</v>
      </c>
      <c r="J1629" s="3" t="e">
        <f t="shared" si="494"/>
        <v>#DIV/0!</v>
      </c>
      <c r="K1629" s="3" t="e">
        <f t="shared" si="494"/>
        <v>#DIV/0!</v>
      </c>
      <c r="L1629" s="3" t="e">
        <f t="shared" si="494"/>
        <v>#DIV/0!</v>
      </c>
      <c r="M1629" s="3" t="e">
        <f t="shared" si="494"/>
        <v>#DIV/0!</v>
      </c>
      <c r="N1629" s="3"/>
      <c r="O1629" s="4"/>
      <c r="P1629" s="1" t="s">
        <v>27</v>
      </c>
      <c r="Q1629" s="3">
        <f>AVERAGE(Q1623:Q1627)</f>
        <v>38296041.270590469</v>
      </c>
      <c r="R1629" s="3">
        <f t="shared" ref="R1629" si="495">AVERAGE(R1623:R1627)</f>
        <v>2475240.0223932145</v>
      </c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>
        <f t="shared" si="486"/>
        <v>40771281.292983681</v>
      </c>
      <c r="AD1629">
        <f t="shared" si="487"/>
        <v>0.93928961896963548</v>
      </c>
    </row>
    <row r="1630" spans="1:30" ht="15.75" x14ac:dyDescent="0.5">
      <c r="A1630" s="1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6"/>
      <c r="P1630" s="1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>
        <f t="shared" si="486"/>
        <v>0</v>
      </c>
      <c r="AD1630" t="e">
        <f t="shared" si="487"/>
        <v>#DIV/0!</v>
      </c>
    </row>
    <row r="1631" spans="1:30" x14ac:dyDescent="0.45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>
        <f t="shared" si="486"/>
        <v>0</v>
      </c>
      <c r="AD1631" t="e">
        <f t="shared" si="487"/>
        <v>#DIV/0!</v>
      </c>
    </row>
    <row r="1632" spans="1:30" x14ac:dyDescent="0.45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>
        <f t="shared" si="486"/>
        <v>0</v>
      </c>
      <c r="AD1632" t="e">
        <f t="shared" si="487"/>
        <v>#DIV/0!</v>
      </c>
    </row>
    <row r="1633" spans="1:30" ht="15.75" x14ac:dyDescent="0.5">
      <c r="A1633" s="1" t="s">
        <v>0</v>
      </c>
      <c r="B1633" s="2" t="s">
        <v>128</v>
      </c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3"/>
      <c r="N1633" s="3"/>
      <c r="O1633" s="4"/>
      <c r="P1633" s="1" t="s">
        <v>2</v>
      </c>
      <c r="Q1633" s="2" t="str">
        <f>B1633</f>
        <v>Maltol</v>
      </c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3"/>
      <c r="AC1633">
        <f t="shared" si="486"/>
        <v>0</v>
      </c>
      <c r="AD1633" t="e">
        <f t="shared" si="487"/>
        <v>#VALUE!</v>
      </c>
    </row>
    <row r="1634" spans="1:30" x14ac:dyDescent="0.45">
      <c r="A1634" s="3"/>
      <c r="B1634" s="5" t="s">
        <v>3</v>
      </c>
      <c r="C1634" s="5" t="s">
        <v>4</v>
      </c>
      <c r="D1634" s="5" t="s">
        <v>5</v>
      </c>
      <c r="E1634" s="5" t="s">
        <v>6</v>
      </c>
      <c r="F1634" s="5" t="s">
        <v>7</v>
      </c>
      <c r="G1634" s="5" t="s">
        <v>8</v>
      </c>
      <c r="H1634" s="5" t="s">
        <v>9</v>
      </c>
      <c r="I1634" s="5" t="s">
        <v>10</v>
      </c>
      <c r="J1634" s="5" t="s">
        <v>11</v>
      </c>
      <c r="K1634" s="5" t="s">
        <v>12</v>
      </c>
      <c r="L1634" s="5" t="s">
        <v>13</v>
      </c>
      <c r="M1634" s="5" t="s">
        <v>14</v>
      </c>
      <c r="N1634" s="5" t="s">
        <v>15</v>
      </c>
      <c r="O1634" s="4"/>
      <c r="P1634" s="3"/>
      <c r="Q1634" s="5" t="s">
        <v>3</v>
      </c>
      <c r="R1634" s="5" t="s">
        <v>4</v>
      </c>
      <c r="S1634" s="5" t="s">
        <v>5</v>
      </c>
      <c r="T1634" s="5" t="s">
        <v>6</v>
      </c>
      <c r="U1634" s="5" t="s">
        <v>7</v>
      </c>
      <c r="V1634" s="5" t="s">
        <v>8</v>
      </c>
      <c r="W1634" s="5" t="s">
        <v>9</v>
      </c>
      <c r="X1634" s="5" t="s">
        <v>10</v>
      </c>
      <c r="Y1634" s="5" t="s">
        <v>11</v>
      </c>
      <c r="Z1634" s="5" t="s">
        <v>12</v>
      </c>
      <c r="AA1634" s="5" t="s">
        <v>13</v>
      </c>
      <c r="AB1634" s="5" t="s">
        <v>14</v>
      </c>
      <c r="AC1634">
        <f t="shared" si="486"/>
        <v>0</v>
      </c>
      <c r="AD1634" t="e">
        <f t="shared" si="487"/>
        <v>#VALUE!</v>
      </c>
    </row>
    <row r="1635" spans="1:30" x14ac:dyDescent="0.45">
      <c r="A1635" s="3" t="s">
        <v>16</v>
      </c>
      <c r="B1635">
        <v>392553</v>
      </c>
      <c r="C1635">
        <v>16534</v>
      </c>
      <c r="F1635" s="3"/>
      <c r="G1635" s="3"/>
      <c r="H1635" s="3"/>
      <c r="I1635" s="3"/>
      <c r="J1635" s="3"/>
      <c r="K1635" s="3"/>
      <c r="L1635" s="3"/>
      <c r="M1635" s="3"/>
      <c r="N1635" s="3">
        <v>3.6634621409977131</v>
      </c>
      <c r="O1635" s="4"/>
      <c r="P1635" s="3" t="s">
        <v>16</v>
      </c>
      <c r="Q1635" s="3">
        <f>B1635*$N1635</f>
        <v>1438103.0538350753</v>
      </c>
      <c r="R1635" s="3">
        <f t="shared" ref="R1635:R1644" si="496">C1635*$N1635</f>
        <v>60571.68303925619</v>
      </c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>
        <f t="shared" si="486"/>
        <v>1498674.7368743315</v>
      </c>
      <c r="AD1635">
        <f t="shared" si="487"/>
        <v>0.95958316935028498</v>
      </c>
    </row>
    <row r="1636" spans="1:30" x14ac:dyDescent="0.45">
      <c r="A1636" s="3" t="s">
        <v>17</v>
      </c>
      <c r="B1636">
        <v>3035286</v>
      </c>
      <c r="C1636">
        <v>60457</v>
      </c>
      <c r="F1636" s="3"/>
      <c r="G1636" s="3"/>
      <c r="H1636" s="3"/>
      <c r="I1636" s="3"/>
      <c r="J1636" s="3"/>
      <c r="K1636" s="3"/>
      <c r="L1636" s="3"/>
      <c r="M1636" s="3"/>
      <c r="N1636" s="3">
        <v>52.663271584675194</v>
      </c>
      <c r="O1636" s="4"/>
      <c r="P1636" s="3" t="s">
        <v>17</v>
      </c>
      <c r="Q1636" s="3">
        <f t="shared" ref="Q1636:Q1644" si="497">B1636*$N1636</f>
        <v>159848090.95516244</v>
      </c>
      <c r="R1636" s="3">
        <f t="shared" si="496"/>
        <v>3183863.410194708</v>
      </c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>
        <f t="shared" si="486"/>
        <v>163031954.36535713</v>
      </c>
      <c r="AD1636">
        <f t="shared" si="487"/>
        <v>0.98047092410448811</v>
      </c>
    </row>
    <row r="1637" spans="1:30" x14ac:dyDescent="0.45">
      <c r="A1637" s="3" t="s">
        <v>18</v>
      </c>
      <c r="B1637">
        <v>2236275</v>
      </c>
      <c r="C1637">
        <v>26972</v>
      </c>
      <c r="F1637" s="3"/>
      <c r="G1637" s="3"/>
      <c r="H1637" s="3"/>
      <c r="I1637" s="3"/>
      <c r="J1637" s="3"/>
      <c r="K1637" s="3"/>
      <c r="L1637" s="3"/>
      <c r="M1637" s="3"/>
      <c r="N1637" s="3">
        <v>5.27428246560173</v>
      </c>
      <c r="O1637" s="4"/>
      <c r="P1637" s="3" t="s">
        <v>18</v>
      </c>
      <c r="Q1637" s="3">
        <f t="shared" si="497"/>
        <v>11794746.020763509</v>
      </c>
      <c r="R1637" s="3">
        <f t="shared" si="496"/>
        <v>142257.94666220987</v>
      </c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>
        <f t="shared" si="486"/>
        <v>11937003.967425719</v>
      </c>
      <c r="AD1637">
        <f t="shared" si="487"/>
        <v>0.98808260874752074</v>
      </c>
    </row>
    <row r="1638" spans="1:30" x14ac:dyDescent="0.45">
      <c r="A1638" s="3" t="s">
        <v>19</v>
      </c>
      <c r="B1638">
        <v>4660969</v>
      </c>
      <c r="C1638">
        <v>108664</v>
      </c>
      <c r="F1638" s="3"/>
      <c r="G1638" s="3"/>
      <c r="H1638" s="3"/>
      <c r="I1638" s="3"/>
      <c r="J1638" s="3"/>
      <c r="K1638" s="3"/>
      <c r="L1638" s="3"/>
      <c r="M1638" s="3"/>
      <c r="N1638" s="3">
        <v>1</v>
      </c>
      <c r="O1638" s="4"/>
      <c r="P1638" s="3" t="s">
        <v>19</v>
      </c>
      <c r="Q1638" s="3">
        <f t="shared" si="497"/>
        <v>4660969</v>
      </c>
      <c r="R1638" s="3">
        <f t="shared" si="496"/>
        <v>108664</v>
      </c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>
        <f t="shared" si="486"/>
        <v>4769633</v>
      </c>
      <c r="AD1638">
        <f t="shared" si="487"/>
        <v>0.97721753434698222</v>
      </c>
    </row>
    <row r="1639" spans="1:30" x14ac:dyDescent="0.45">
      <c r="A1639" s="3" t="s">
        <v>20</v>
      </c>
      <c r="B1639">
        <v>2176343</v>
      </c>
      <c r="C1639">
        <v>31006</v>
      </c>
      <c r="F1639" s="3"/>
      <c r="G1639" s="3"/>
      <c r="H1639" s="3"/>
      <c r="I1639" s="3"/>
      <c r="J1639" s="3"/>
      <c r="K1639" s="3"/>
      <c r="L1639" s="3"/>
      <c r="M1639" s="3"/>
      <c r="N1639" s="3">
        <v>9.4133004498598787</v>
      </c>
      <c r="O1639" s="4"/>
      <c r="P1639" s="3" t="s">
        <v>20</v>
      </c>
      <c r="Q1639" s="3">
        <f t="shared" si="497"/>
        <v>20486570.540949397</v>
      </c>
      <c r="R1639" s="3">
        <f t="shared" si="496"/>
        <v>291868.79374835541</v>
      </c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>
        <f t="shared" si="486"/>
        <v>20778439.334697753</v>
      </c>
      <c r="AD1639">
        <f t="shared" si="487"/>
        <v>0.98595328604584043</v>
      </c>
    </row>
    <row r="1640" spans="1:30" x14ac:dyDescent="0.45">
      <c r="A1640" s="3" t="s">
        <v>21</v>
      </c>
      <c r="B1640">
        <v>6331652</v>
      </c>
      <c r="C1640">
        <v>187712</v>
      </c>
      <c r="F1640" s="3"/>
      <c r="G1640" s="3"/>
      <c r="H1640" s="3"/>
      <c r="I1640" s="3"/>
      <c r="J1640" s="3"/>
      <c r="K1640" s="3"/>
      <c r="L1640" s="3"/>
      <c r="M1640" s="3"/>
      <c r="N1640" s="3">
        <v>3.3537949993383345</v>
      </c>
      <c r="O1640" s="4"/>
      <c r="P1640" s="3" t="s">
        <v>21</v>
      </c>
      <c r="Q1640" s="3">
        <f t="shared" si="497"/>
        <v>21235062.815150563</v>
      </c>
      <c r="R1640" s="3">
        <f t="shared" si="496"/>
        <v>629547.56691579742</v>
      </c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>
        <f t="shared" si="486"/>
        <v>21864610.382066362</v>
      </c>
      <c r="AD1640">
        <f t="shared" si="487"/>
        <v>0.97120700730930187</v>
      </c>
    </row>
    <row r="1641" spans="1:30" x14ac:dyDescent="0.45">
      <c r="A1641" s="3" t="s">
        <v>22</v>
      </c>
      <c r="B1641">
        <v>241511</v>
      </c>
      <c r="C1641">
        <v>14081</v>
      </c>
      <c r="F1641" s="3"/>
      <c r="G1641" s="3"/>
      <c r="H1641" s="3"/>
      <c r="I1641" s="3"/>
      <c r="J1641" s="3"/>
      <c r="K1641" s="3"/>
      <c r="L1641" s="3"/>
      <c r="M1641" s="3"/>
      <c r="N1641" s="3">
        <v>3.7705854651120836</v>
      </c>
      <c r="O1641" s="4"/>
      <c r="P1641" s="3" t="s">
        <v>22</v>
      </c>
      <c r="Q1641" s="3">
        <f t="shared" si="497"/>
        <v>910637.86626468448</v>
      </c>
      <c r="R1641" s="3">
        <f t="shared" si="496"/>
        <v>53093.613934243251</v>
      </c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>
        <f t="shared" si="486"/>
        <v>963731.48019892769</v>
      </c>
      <c r="AD1641">
        <f t="shared" si="487"/>
        <v>0.94490829133932208</v>
      </c>
    </row>
    <row r="1642" spans="1:30" x14ac:dyDescent="0.45">
      <c r="A1642" s="3" t="s">
        <v>23</v>
      </c>
      <c r="B1642">
        <v>2256090</v>
      </c>
      <c r="C1642">
        <v>28839</v>
      </c>
      <c r="F1642" s="3"/>
      <c r="G1642" s="3"/>
      <c r="H1642" s="3"/>
      <c r="I1642" s="3"/>
      <c r="J1642" s="3"/>
      <c r="K1642" s="3"/>
      <c r="L1642" s="3"/>
      <c r="M1642" s="3"/>
      <c r="N1642" s="3">
        <v>10.154589962199262</v>
      </c>
      <c r="O1642" s="4"/>
      <c r="P1642" s="3" t="s">
        <v>23</v>
      </c>
      <c r="Q1642" s="3">
        <f t="shared" si="497"/>
        <v>22909668.867818132</v>
      </c>
      <c r="R1642" s="3">
        <f t="shared" si="496"/>
        <v>292848.2199198645</v>
      </c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>
        <f t="shared" si="486"/>
        <v>23202517.087737996</v>
      </c>
      <c r="AD1642">
        <f t="shared" si="487"/>
        <v>0.98737860126069565</v>
      </c>
    </row>
    <row r="1643" spans="1:30" x14ac:dyDescent="0.45">
      <c r="A1643" s="3" t="s">
        <v>24</v>
      </c>
      <c r="B1643">
        <v>6814780</v>
      </c>
      <c r="C1643">
        <v>215474</v>
      </c>
      <c r="F1643" s="3"/>
      <c r="G1643" s="3"/>
      <c r="H1643" s="3"/>
      <c r="I1643" s="3"/>
      <c r="J1643" s="3"/>
      <c r="K1643" s="3"/>
      <c r="L1643" s="3"/>
      <c r="M1643" s="3"/>
      <c r="N1643" s="3">
        <v>2.4585723137428261</v>
      </c>
      <c r="O1643" s="4"/>
      <c r="P1643" s="3" t="s">
        <v>24</v>
      </c>
      <c r="Q1643" s="3">
        <f t="shared" si="497"/>
        <v>16754629.432248337</v>
      </c>
      <c r="R1643" s="3">
        <f t="shared" si="496"/>
        <v>529758.41073142167</v>
      </c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>
        <f t="shared" si="486"/>
        <v>17284387.842979759</v>
      </c>
      <c r="AD1643">
        <f t="shared" si="487"/>
        <v>0.96935046728041407</v>
      </c>
    </row>
    <row r="1644" spans="1:30" x14ac:dyDescent="0.45">
      <c r="A1644" s="3" t="s">
        <v>25</v>
      </c>
      <c r="B1644">
        <v>1175670</v>
      </c>
      <c r="C1644">
        <v>10663</v>
      </c>
      <c r="F1644" s="3"/>
      <c r="G1644" s="3"/>
      <c r="H1644" s="3"/>
      <c r="I1644" s="3"/>
      <c r="J1644" s="3"/>
      <c r="K1644" s="3"/>
      <c r="L1644" s="3"/>
      <c r="M1644" s="3"/>
      <c r="N1644" s="3">
        <v>5.7441821194253215</v>
      </c>
      <c r="O1644" s="4"/>
      <c r="P1644" s="3" t="s">
        <v>25</v>
      </c>
      <c r="Q1644" s="3">
        <f t="shared" si="497"/>
        <v>6753262.5923447674</v>
      </c>
      <c r="R1644" s="3">
        <f t="shared" si="496"/>
        <v>61250.2139394322</v>
      </c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>
        <f t="shared" si="486"/>
        <v>6814512.8062841995</v>
      </c>
      <c r="AD1644">
        <f t="shared" si="487"/>
        <v>0.99101179854223054</v>
      </c>
    </row>
    <row r="1645" spans="1:30" ht="15.75" x14ac:dyDescent="0.5">
      <c r="A1645" s="1" t="s">
        <v>26</v>
      </c>
      <c r="B1645" s="3">
        <f t="shared" ref="B1645:M1645" si="498">AVERAGE(B1635:B1639)</f>
        <v>2500285.2000000002</v>
      </c>
      <c r="C1645" s="3">
        <f t="shared" si="498"/>
        <v>48726.6</v>
      </c>
      <c r="D1645" s="3" t="e">
        <f t="shared" si="498"/>
        <v>#DIV/0!</v>
      </c>
      <c r="E1645" s="3" t="e">
        <f t="shared" si="498"/>
        <v>#DIV/0!</v>
      </c>
      <c r="F1645" s="3" t="e">
        <f t="shared" si="498"/>
        <v>#DIV/0!</v>
      </c>
      <c r="G1645" s="3" t="e">
        <f t="shared" si="498"/>
        <v>#DIV/0!</v>
      </c>
      <c r="H1645" s="3" t="e">
        <f t="shared" si="498"/>
        <v>#DIV/0!</v>
      </c>
      <c r="I1645" s="3" t="e">
        <f t="shared" si="498"/>
        <v>#DIV/0!</v>
      </c>
      <c r="J1645" s="3" t="e">
        <f t="shared" si="498"/>
        <v>#DIV/0!</v>
      </c>
      <c r="K1645" s="3" t="e">
        <f t="shared" si="498"/>
        <v>#DIV/0!</v>
      </c>
      <c r="L1645" s="3" t="e">
        <f t="shared" si="498"/>
        <v>#DIV/0!</v>
      </c>
      <c r="M1645" s="3" t="e">
        <f t="shared" si="498"/>
        <v>#DIV/0!</v>
      </c>
      <c r="N1645" s="3"/>
      <c r="O1645" s="4"/>
      <c r="P1645" s="1" t="s">
        <v>26</v>
      </c>
      <c r="Q1645" s="3">
        <f>AVERAGE(Q1635:Q1639)</f>
        <v>39645695.914142087</v>
      </c>
      <c r="R1645" s="3">
        <f>AVERAGE(R1635:R1639)</f>
        <v>757445.16672890598</v>
      </c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>
        <f t="shared" si="486"/>
        <v>40403141.080870993</v>
      </c>
      <c r="AD1645">
        <f t="shared" si="487"/>
        <v>0.98125281484395477</v>
      </c>
    </row>
    <row r="1646" spans="1:30" ht="15.75" x14ac:dyDescent="0.5">
      <c r="A1646" s="1" t="s">
        <v>27</v>
      </c>
      <c r="B1646" s="3">
        <f>AVERAGE(B1640:B1644)</f>
        <v>3363940.6</v>
      </c>
      <c r="C1646" s="3">
        <f t="shared" ref="C1646:M1646" si="499">AVERAGE(C1640:C1644)</f>
        <v>91353.8</v>
      </c>
      <c r="D1646" s="3" t="e">
        <f t="shared" si="499"/>
        <v>#DIV/0!</v>
      </c>
      <c r="E1646" s="3" t="e">
        <f t="shared" si="499"/>
        <v>#DIV/0!</v>
      </c>
      <c r="F1646" s="3" t="e">
        <f t="shared" si="499"/>
        <v>#DIV/0!</v>
      </c>
      <c r="G1646" s="3" t="e">
        <f t="shared" si="499"/>
        <v>#DIV/0!</v>
      </c>
      <c r="H1646" s="3" t="e">
        <f t="shared" si="499"/>
        <v>#DIV/0!</v>
      </c>
      <c r="I1646" s="3" t="e">
        <f t="shared" si="499"/>
        <v>#DIV/0!</v>
      </c>
      <c r="J1646" s="3" t="e">
        <f t="shared" si="499"/>
        <v>#DIV/0!</v>
      </c>
      <c r="K1646" s="3" t="e">
        <f t="shared" si="499"/>
        <v>#DIV/0!</v>
      </c>
      <c r="L1646" s="3" t="e">
        <f t="shared" si="499"/>
        <v>#DIV/0!</v>
      </c>
      <c r="M1646" s="3" t="e">
        <f t="shared" si="499"/>
        <v>#DIV/0!</v>
      </c>
      <c r="N1646" s="3"/>
      <c r="O1646" s="4"/>
      <c r="P1646" s="1" t="s">
        <v>27</v>
      </c>
      <c r="Q1646" s="3">
        <f>AVERAGE(Q1640:Q1644)</f>
        <v>13712652.314765295</v>
      </c>
      <c r="R1646" s="3">
        <f t="shared" ref="R1646" si="500">AVERAGE(R1640:R1644)</f>
        <v>313299.60508815187</v>
      </c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>
        <f t="shared" si="486"/>
        <v>14025951.919853447</v>
      </c>
      <c r="AD1646">
        <f t="shared" si="487"/>
        <v>0.97766286332090713</v>
      </c>
    </row>
    <row r="1647" spans="1:30" ht="15.75" x14ac:dyDescent="0.5">
      <c r="A1647" s="1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6"/>
      <c r="P1647" s="1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>
        <f t="shared" si="486"/>
        <v>0</v>
      </c>
      <c r="AD1647" t="e">
        <f t="shared" si="487"/>
        <v>#DIV/0!</v>
      </c>
    </row>
    <row r="1648" spans="1:30" x14ac:dyDescent="0.45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>
        <f t="shared" si="486"/>
        <v>0</v>
      </c>
      <c r="AD1648" t="e">
        <f t="shared" si="487"/>
        <v>#DIV/0!</v>
      </c>
    </row>
    <row r="1649" spans="1:30" x14ac:dyDescent="0.45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>
        <f t="shared" si="486"/>
        <v>0</v>
      </c>
      <c r="AD1649" t="e">
        <f t="shared" si="487"/>
        <v>#DIV/0!</v>
      </c>
    </row>
    <row r="1650" spans="1:30" ht="15.75" x14ac:dyDescent="0.5">
      <c r="A1650" s="1" t="s">
        <v>0</v>
      </c>
      <c r="B1650" s="2" t="s">
        <v>129</v>
      </c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3"/>
      <c r="N1650" s="3"/>
      <c r="O1650" s="4"/>
      <c r="P1650" s="1" t="s">
        <v>2</v>
      </c>
      <c r="Q1650" s="2" t="str">
        <f>B1650</f>
        <v>Methionine</v>
      </c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3"/>
      <c r="AC1650">
        <f t="shared" si="486"/>
        <v>0</v>
      </c>
      <c r="AD1650" t="e">
        <f t="shared" si="487"/>
        <v>#VALUE!</v>
      </c>
    </row>
    <row r="1651" spans="1:30" x14ac:dyDescent="0.45">
      <c r="A1651" s="3"/>
      <c r="B1651" s="5" t="s">
        <v>3</v>
      </c>
      <c r="C1651" s="5" t="s">
        <v>4</v>
      </c>
      <c r="D1651" s="5" t="s">
        <v>5</v>
      </c>
      <c r="E1651" s="5" t="s">
        <v>6</v>
      </c>
      <c r="F1651" s="5" t="s">
        <v>7</v>
      </c>
      <c r="G1651" s="5" t="s">
        <v>8</v>
      </c>
      <c r="H1651" s="5" t="s">
        <v>9</v>
      </c>
      <c r="I1651" s="5" t="s">
        <v>10</v>
      </c>
      <c r="J1651" s="5" t="s">
        <v>11</v>
      </c>
      <c r="K1651" s="5" t="s">
        <v>12</v>
      </c>
      <c r="L1651" s="5" t="s">
        <v>13</v>
      </c>
      <c r="M1651" s="5" t="s">
        <v>14</v>
      </c>
      <c r="N1651" s="5" t="s">
        <v>15</v>
      </c>
      <c r="O1651" s="4"/>
      <c r="P1651" s="3"/>
      <c r="Q1651" s="5" t="s">
        <v>3</v>
      </c>
      <c r="R1651" s="5" t="s">
        <v>4</v>
      </c>
      <c r="S1651" s="5" t="s">
        <v>5</v>
      </c>
      <c r="T1651" s="5" t="s">
        <v>6</v>
      </c>
      <c r="U1651" s="5" t="s">
        <v>7</v>
      </c>
      <c r="V1651" s="5" t="s">
        <v>8</v>
      </c>
      <c r="W1651" s="5" t="s">
        <v>9</v>
      </c>
      <c r="X1651" s="5" t="s">
        <v>10</v>
      </c>
      <c r="Y1651" s="5" t="s">
        <v>11</v>
      </c>
      <c r="Z1651" s="5" t="s">
        <v>12</v>
      </c>
      <c r="AA1651" s="5" t="s">
        <v>13</v>
      </c>
      <c r="AB1651" s="5" t="s">
        <v>14</v>
      </c>
      <c r="AC1651">
        <f t="shared" si="486"/>
        <v>0</v>
      </c>
      <c r="AD1651" t="e">
        <f t="shared" si="487"/>
        <v>#VALUE!</v>
      </c>
    </row>
    <row r="1652" spans="1:30" x14ac:dyDescent="0.45">
      <c r="A1652" s="3" t="s">
        <v>16</v>
      </c>
      <c r="B1652">
        <v>706799</v>
      </c>
      <c r="C1652">
        <v>31984</v>
      </c>
      <c r="E1652">
        <v>20100</v>
      </c>
      <c r="F1652" s="3"/>
      <c r="G1652" s="3"/>
      <c r="H1652" s="3"/>
      <c r="I1652" s="3"/>
      <c r="J1652" s="3"/>
      <c r="K1652" s="3"/>
      <c r="L1652" s="3"/>
      <c r="M1652" s="3"/>
      <c r="N1652" s="3">
        <v>3.6634621409977131</v>
      </c>
      <c r="O1652" s="4"/>
      <c r="P1652" s="3" t="s">
        <v>16</v>
      </c>
      <c r="Q1652" s="3">
        <f>B1652*$N1652</f>
        <v>2589331.3777950425</v>
      </c>
      <c r="R1652" s="3">
        <f t="shared" ref="R1652:R1661" si="501">C1652*$N1652</f>
        <v>117172.17311767086</v>
      </c>
      <c r="S1652" s="3"/>
      <c r="T1652" s="3">
        <f t="shared" ref="T1652:T1661" si="502">E1652*$N1652</f>
        <v>73635.589034054035</v>
      </c>
      <c r="U1652" s="3"/>
      <c r="V1652" s="3"/>
      <c r="W1652" s="3"/>
      <c r="X1652" s="3"/>
      <c r="Y1652" s="3"/>
      <c r="Z1652" s="3"/>
      <c r="AA1652" s="3"/>
      <c r="AB1652" s="3"/>
      <c r="AC1652">
        <f t="shared" si="486"/>
        <v>2780139.1399467671</v>
      </c>
      <c r="AD1652">
        <f t="shared" si="487"/>
        <v>0.93136754941143762</v>
      </c>
    </row>
    <row r="1653" spans="1:30" x14ac:dyDescent="0.45">
      <c r="A1653" s="3" t="s">
        <v>17</v>
      </c>
      <c r="B1653">
        <v>86653699</v>
      </c>
      <c r="C1653">
        <v>2987158</v>
      </c>
      <c r="F1653" s="3"/>
      <c r="G1653" s="3"/>
      <c r="H1653" s="3"/>
      <c r="I1653" s="3"/>
      <c r="J1653" s="3"/>
      <c r="K1653" s="3"/>
      <c r="L1653" s="3"/>
      <c r="M1653" s="3"/>
      <c r="N1653" s="3">
        <v>52.663271584675194</v>
      </c>
      <c r="O1653" s="4"/>
      <c r="P1653" s="3" t="s">
        <v>17</v>
      </c>
      <c r="Q1653" s="3">
        <f t="shared" ref="Q1653:Q1661" si="503">B1653*$N1653</f>
        <v>4563467284.2536974</v>
      </c>
      <c r="R1653" s="3">
        <f t="shared" si="501"/>
        <v>157313513.02033517</v>
      </c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>
        <f t="shared" si="486"/>
        <v>4720780797.2740326</v>
      </c>
      <c r="AD1653">
        <f t="shared" si="487"/>
        <v>0.96667637838402187</v>
      </c>
    </row>
    <row r="1654" spans="1:30" x14ac:dyDescent="0.45">
      <c r="A1654" s="3" t="s">
        <v>18</v>
      </c>
      <c r="B1654">
        <v>64116330</v>
      </c>
      <c r="C1654">
        <v>2117904</v>
      </c>
      <c r="E1654">
        <v>20584</v>
      </c>
      <c r="F1654" s="3"/>
      <c r="G1654" s="3"/>
      <c r="H1654" s="3"/>
      <c r="I1654" s="3"/>
      <c r="J1654" s="3"/>
      <c r="K1654" s="3"/>
      <c r="L1654" s="3"/>
      <c r="M1654" s="3"/>
      <c r="N1654" s="3">
        <v>5.27428246560173</v>
      </c>
      <c r="O1654" s="4"/>
      <c r="P1654" s="3" t="s">
        <v>18</v>
      </c>
      <c r="Q1654" s="3">
        <f t="shared" si="503"/>
        <v>338167635.07773417</v>
      </c>
      <c r="R1654" s="3">
        <f t="shared" si="501"/>
        <v>11170423.931027766</v>
      </c>
      <c r="S1654" s="3"/>
      <c r="T1654" s="3">
        <f t="shared" si="502"/>
        <v>108565.830271946</v>
      </c>
      <c r="U1654" s="3"/>
      <c r="V1654" s="3"/>
      <c r="W1654" s="3"/>
      <c r="X1654" s="3"/>
      <c r="Y1654" s="3"/>
      <c r="Z1654" s="3"/>
      <c r="AA1654" s="3"/>
      <c r="AB1654" s="3"/>
      <c r="AC1654">
        <f t="shared" si="486"/>
        <v>349446624.8390339</v>
      </c>
      <c r="AD1654">
        <f t="shared" si="487"/>
        <v>0.967723283158064</v>
      </c>
    </row>
    <row r="1655" spans="1:30" x14ac:dyDescent="0.45">
      <c r="A1655" s="3" t="s">
        <v>19</v>
      </c>
      <c r="B1655">
        <v>196265435</v>
      </c>
      <c r="C1655">
        <v>6030017</v>
      </c>
      <c r="F1655" s="3"/>
      <c r="G1655" s="3"/>
      <c r="H1655" s="3"/>
      <c r="I1655" s="3"/>
      <c r="J1655" s="3"/>
      <c r="K1655" s="3"/>
      <c r="L1655" s="3"/>
      <c r="M1655" s="3"/>
      <c r="N1655" s="3">
        <v>1</v>
      </c>
      <c r="O1655" s="4"/>
      <c r="P1655" s="3" t="s">
        <v>19</v>
      </c>
      <c r="Q1655" s="3">
        <f t="shared" si="503"/>
        <v>196265435</v>
      </c>
      <c r="R1655" s="3">
        <f t="shared" si="501"/>
        <v>6030017</v>
      </c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>
        <f t="shared" si="486"/>
        <v>202295452</v>
      </c>
      <c r="AD1655">
        <f t="shared" si="487"/>
        <v>0.97019202883513167</v>
      </c>
    </row>
    <row r="1656" spans="1:30" x14ac:dyDescent="0.45">
      <c r="A1656" s="3" t="s">
        <v>20</v>
      </c>
      <c r="B1656">
        <v>88395738</v>
      </c>
      <c r="C1656">
        <v>2942307</v>
      </c>
      <c r="E1656">
        <v>11466</v>
      </c>
      <c r="F1656" s="3"/>
      <c r="G1656" s="3"/>
      <c r="H1656" s="3"/>
      <c r="I1656" s="3"/>
      <c r="J1656" s="3"/>
      <c r="K1656" s="3"/>
      <c r="L1656" s="3"/>
      <c r="M1656" s="3"/>
      <c r="N1656" s="3">
        <v>9.4133004498598787</v>
      </c>
      <c r="O1656" s="4"/>
      <c r="P1656" s="3" t="s">
        <v>20</v>
      </c>
      <c r="Q1656" s="3">
        <f t="shared" si="503"/>
        <v>832095640.28109598</v>
      </c>
      <c r="R1656" s="3">
        <f t="shared" si="501"/>
        <v>27696819.806725871</v>
      </c>
      <c r="S1656" s="3"/>
      <c r="T1656" s="3">
        <f t="shared" si="502"/>
        <v>107932.90295809337</v>
      </c>
      <c r="U1656" s="3"/>
      <c r="V1656" s="3"/>
      <c r="W1656" s="3"/>
      <c r="X1656" s="3"/>
      <c r="Y1656" s="3"/>
      <c r="Z1656" s="3"/>
      <c r="AA1656" s="3"/>
      <c r="AB1656" s="3"/>
      <c r="AC1656">
        <f t="shared" si="486"/>
        <v>859900392.99077988</v>
      </c>
      <c r="AD1656">
        <f t="shared" si="487"/>
        <v>0.96766514710735574</v>
      </c>
    </row>
    <row r="1657" spans="1:30" x14ac:dyDescent="0.45">
      <c r="A1657" s="3" t="s">
        <v>21</v>
      </c>
      <c r="B1657">
        <v>220901378</v>
      </c>
      <c r="C1657">
        <v>8115144</v>
      </c>
      <c r="E1657">
        <v>19359</v>
      </c>
      <c r="F1657" s="3"/>
      <c r="G1657" s="3"/>
      <c r="H1657" s="3"/>
      <c r="I1657" s="3"/>
      <c r="J1657" s="3"/>
      <c r="K1657" s="3"/>
      <c r="L1657" s="3"/>
      <c r="M1657" s="3"/>
      <c r="N1657" s="3">
        <v>3.3537949993383345</v>
      </c>
      <c r="O1657" s="4"/>
      <c r="P1657" s="3" t="s">
        <v>21</v>
      </c>
      <c r="Q1657" s="3">
        <f t="shared" si="503"/>
        <v>740857936.88334715</v>
      </c>
      <c r="R1657" s="3">
        <f t="shared" si="501"/>
        <v>27216529.366110489</v>
      </c>
      <c r="S1657" s="3"/>
      <c r="T1657" s="3">
        <f t="shared" si="502"/>
        <v>64926.117392190819</v>
      </c>
      <c r="U1657" s="3"/>
      <c r="V1657" s="3"/>
      <c r="W1657" s="3"/>
      <c r="X1657" s="3"/>
      <c r="Y1657" s="3"/>
      <c r="Z1657" s="3"/>
      <c r="AA1657" s="3"/>
      <c r="AB1657" s="3"/>
      <c r="AC1657">
        <f t="shared" si="486"/>
        <v>768139392.36684978</v>
      </c>
      <c r="AD1657">
        <f t="shared" si="487"/>
        <v>0.9644837177280533</v>
      </c>
    </row>
    <row r="1658" spans="1:30" x14ac:dyDescent="0.45">
      <c r="A1658" s="3" t="s">
        <v>22</v>
      </c>
      <c r="B1658">
        <v>710864</v>
      </c>
      <c r="C1658">
        <v>33682</v>
      </c>
      <c r="F1658" s="3"/>
      <c r="G1658" s="3"/>
      <c r="H1658" s="3"/>
      <c r="I1658" s="3"/>
      <c r="J1658" s="3"/>
      <c r="K1658" s="3"/>
      <c r="L1658" s="3"/>
      <c r="M1658" s="3"/>
      <c r="N1658" s="3">
        <v>3.7705854651120836</v>
      </c>
      <c r="O1658" s="4"/>
      <c r="P1658" s="3" t="s">
        <v>22</v>
      </c>
      <c r="Q1658" s="3">
        <f t="shared" si="503"/>
        <v>2680373.4660714362</v>
      </c>
      <c r="R1658" s="3">
        <f t="shared" si="501"/>
        <v>127000.8596359052</v>
      </c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>
        <f t="shared" si="486"/>
        <v>2807374.3257073415</v>
      </c>
      <c r="AD1658">
        <f t="shared" si="487"/>
        <v>0.95476169370327679</v>
      </c>
    </row>
    <row r="1659" spans="1:30" x14ac:dyDescent="0.45">
      <c r="A1659" s="3" t="s">
        <v>23</v>
      </c>
      <c r="B1659">
        <v>71761956</v>
      </c>
      <c r="C1659">
        <v>2355489</v>
      </c>
      <c r="E1659">
        <v>12523</v>
      </c>
      <c r="F1659" s="3"/>
      <c r="G1659" s="3"/>
      <c r="H1659" s="3"/>
      <c r="I1659" s="3"/>
      <c r="J1659" s="3"/>
      <c r="K1659" s="3"/>
      <c r="L1659" s="3"/>
      <c r="M1659" s="3"/>
      <c r="N1659" s="3">
        <v>10.154589962199262</v>
      </c>
      <c r="O1659" s="4"/>
      <c r="P1659" s="3" t="s">
        <v>23</v>
      </c>
      <c r="Q1659" s="3">
        <f t="shared" si="503"/>
        <v>728713238.0653851</v>
      </c>
      <c r="R1659" s="3">
        <f t="shared" si="501"/>
        <v>23919024.955470778</v>
      </c>
      <c r="S1659" s="3"/>
      <c r="T1659" s="3">
        <f t="shared" si="502"/>
        <v>127165.93009662136</v>
      </c>
      <c r="U1659" s="3"/>
      <c r="V1659" s="3"/>
      <c r="W1659" s="3"/>
      <c r="X1659" s="3"/>
      <c r="Y1659" s="3"/>
      <c r="Z1659" s="3"/>
      <c r="AA1659" s="3"/>
      <c r="AB1659" s="3"/>
      <c r="AC1659">
        <f t="shared" si="486"/>
        <v>752759428.95095253</v>
      </c>
      <c r="AD1659">
        <f t="shared" si="487"/>
        <v>0.96805594196398403</v>
      </c>
    </row>
    <row r="1660" spans="1:30" x14ac:dyDescent="0.45">
      <c r="A1660" s="3" t="s">
        <v>24</v>
      </c>
      <c r="B1660">
        <v>206848629</v>
      </c>
      <c r="C1660">
        <v>8120830</v>
      </c>
      <c r="E1660">
        <v>34753</v>
      </c>
      <c r="F1660" s="3"/>
      <c r="G1660" s="3"/>
      <c r="H1660" s="3"/>
      <c r="I1660" s="3"/>
      <c r="J1660" s="3"/>
      <c r="K1660" s="3"/>
      <c r="L1660" s="3"/>
      <c r="M1660" s="3"/>
      <c r="N1660" s="3">
        <v>2.4585723137428261</v>
      </c>
      <c r="O1660" s="4"/>
      <c r="P1660" s="3" t="s">
        <v>24</v>
      </c>
      <c r="Q1660" s="3">
        <f t="shared" si="503"/>
        <v>508552312.39506143</v>
      </c>
      <c r="R1660" s="3">
        <f t="shared" si="501"/>
        <v>19965647.802612156</v>
      </c>
      <c r="S1660" s="3"/>
      <c r="T1660" s="3">
        <f t="shared" si="502"/>
        <v>85442.763619504432</v>
      </c>
      <c r="U1660" s="3"/>
      <c r="V1660" s="3"/>
      <c r="W1660" s="3"/>
      <c r="X1660" s="3"/>
      <c r="Y1660" s="3"/>
      <c r="Z1660" s="3"/>
      <c r="AA1660" s="3"/>
      <c r="AB1660" s="3"/>
      <c r="AC1660">
        <f t="shared" si="486"/>
        <v>528603402.96129304</v>
      </c>
      <c r="AD1660">
        <f t="shared" si="487"/>
        <v>0.96206779893223682</v>
      </c>
    </row>
    <row r="1661" spans="1:30" x14ac:dyDescent="0.45">
      <c r="A1661" s="3" t="s">
        <v>25</v>
      </c>
      <c r="B1661">
        <v>43363597</v>
      </c>
      <c r="C1661">
        <v>1162914</v>
      </c>
      <c r="E1661">
        <v>13300</v>
      </c>
      <c r="F1661" s="3"/>
      <c r="G1661" s="3"/>
      <c r="H1661" s="3"/>
      <c r="I1661" s="3"/>
      <c r="J1661" s="3"/>
      <c r="K1661" s="3"/>
      <c r="L1661" s="3"/>
      <c r="M1661" s="3"/>
      <c r="N1661" s="3">
        <v>5.7441821194253215</v>
      </c>
      <c r="O1661" s="4"/>
      <c r="P1661" s="3" t="s">
        <v>25</v>
      </c>
      <c r="Q1661" s="3">
        <f t="shared" si="503"/>
        <v>249088398.52136552</v>
      </c>
      <c r="R1661" s="3">
        <f t="shared" si="501"/>
        <v>6679989.8052293779</v>
      </c>
      <c r="S1661" s="3"/>
      <c r="T1661" s="3">
        <f t="shared" si="502"/>
        <v>76397.622188356778</v>
      </c>
      <c r="U1661" s="3"/>
      <c r="V1661" s="3"/>
      <c r="W1661" s="3"/>
      <c r="X1661" s="3"/>
      <c r="Y1661" s="3"/>
      <c r="Z1661" s="3"/>
      <c r="AA1661" s="3"/>
      <c r="AB1661" s="3"/>
      <c r="AC1661">
        <f t="shared" si="486"/>
        <v>255844785.94878325</v>
      </c>
      <c r="AD1661">
        <f t="shared" si="487"/>
        <v>0.97359185022136718</v>
      </c>
    </row>
    <row r="1662" spans="1:30" ht="15.75" x14ac:dyDescent="0.5">
      <c r="A1662" s="1" t="s">
        <v>26</v>
      </c>
      <c r="B1662" s="3">
        <f t="shared" ref="B1662:M1662" si="504">AVERAGE(B1652:B1656)</f>
        <v>87227600.200000003</v>
      </c>
      <c r="C1662" s="3">
        <f t="shared" si="504"/>
        <v>2821874</v>
      </c>
      <c r="D1662" s="3" t="e">
        <f t="shared" si="504"/>
        <v>#DIV/0!</v>
      </c>
      <c r="E1662" s="3">
        <f t="shared" si="504"/>
        <v>17383.333333333332</v>
      </c>
      <c r="F1662" s="3" t="e">
        <f t="shared" si="504"/>
        <v>#DIV/0!</v>
      </c>
      <c r="G1662" s="3" t="e">
        <f t="shared" si="504"/>
        <v>#DIV/0!</v>
      </c>
      <c r="H1662" s="3" t="e">
        <f t="shared" si="504"/>
        <v>#DIV/0!</v>
      </c>
      <c r="I1662" s="3" t="e">
        <f t="shared" si="504"/>
        <v>#DIV/0!</v>
      </c>
      <c r="J1662" s="3" t="e">
        <f t="shared" si="504"/>
        <v>#DIV/0!</v>
      </c>
      <c r="K1662" s="3" t="e">
        <f t="shared" si="504"/>
        <v>#DIV/0!</v>
      </c>
      <c r="L1662" s="3" t="e">
        <f t="shared" si="504"/>
        <v>#DIV/0!</v>
      </c>
      <c r="M1662" s="3" t="e">
        <f t="shared" si="504"/>
        <v>#DIV/0!</v>
      </c>
      <c r="N1662" s="3"/>
      <c r="O1662" s="4"/>
      <c r="P1662" s="1" t="s">
        <v>26</v>
      </c>
      <c r="Q1662" s="3">
        <f>AVERAGE(Q1652:Q1656)</f>
        <v>1186517065.1980643</v>
      </c>
      <c r="R1662" s="3">
        <f>AVERAGE(R1652:R1656)</f>
        <v>40465589.186241291</v>
      </c>
      <c r="S1662" s="3"/>
      <c r="T1662" s="3">
        <f>AVERAGE(T1652:T1656)</f>
        <v>96711.440754697818</v>
      </c>
      <c r="U1662" s="3"/>
      <c r="V1662" s="3"/>
      <c r="W1662" s="3"/>
      <c r="X1662" s="3"/>
      <c r="Y1662" s="3"/>
      <c r="Z1662" s="3"/>
      <c r="AA1662" s="3"/>
      <c r="AB1662" s="3"/>
      <c r="AC1662">
        <f t="shared" si="486"/>
        <v>1227079365.8250604</v>
      </c>
      <c r="AD1662">
        <f t="shared" si="487"/>
        <v>0.9669440284331382</v>
      </c>
    </row>
    <row r="1663" spans="1:30" ht="15.75" x14ac:dyDescent="0.5">
      <c r="A1663" s="1" t="s">
        <v>27</v>
      </c>
      <c r="B1663" s="3">
        <f>AVERAGE(B1657:B1661)</f>
        <v>108717284.8</v>
      </c>
      <c r="C1663" s="3">
        <f t="shared" ref="C1663:M1663" si="505">AVERAGE(C1657:C1661)</f>
        <v>3957611.8</v>
      </c>
      <c r="D1663" s="3" t="e">
        <f t="shared" si="505"/>
        <v>#DIV/0!</v>
      </c>
      <c r="E1663" s="3">
        <f t="shared" si="505"/>
        <v>19983.75</v>
      </c>
      <c r="F1663" s="3" t="e">
        <f t="shared" si="505"/>
        <v>#DIV/0!</v>
      </c>
      <c r="G1663" s="3" t="e">
        <f t="shared" si="505"/>
        <v>#DIV/0!</v>
      </c>
      <c r="H1663" s="3" t="e">
        <f t="shared" si="505"/>
        <v>#DIV/0!</v>
      </c>
      <c r="I1663" s="3" t="e">
        <f t="shared" si="505"/>
        <v>#DIV/0!</v>
      </c>
      <c r="J1663" s="3" t="e">
        <f t="shared" si="505"/>
        <v>#DIV/0!</v>
      </c>
      <c r="K1663" s="3" t="e">
        <f t="shared" si="505"/>
        <v>#DIV/0!</v>
      </c>
      <c r="L1663" s="3" t="e">
        <f t="shared" si="505"/>
        <v>#DIV/0!</v>
      </c>
      <c r="M1663" s="3" t="e">
        <f t="shared" si="505"/>
        <v>#DIV/0!</v>
      </c>
      <c r="N1663" s="3"/>
      <c r="O1663" s="4"/>
      <c r="P1663" s="1" t="s">
        <v>27</v>
      </c>
      <c r="Q1663" s="3">
        <f>AVERAGE(Q1657:Q1661)</f>
        <v>445978451.8662461</v>
      </c>
      <c r="R1663" s="3">
        <f t="shared" ref="R1663:T1663" si="506">AVERAGE(R1657:R1661)</f>
        <v>15581638.557811741</v>
      </c>
      <c r="S1663" s="3"/>
      <c r="T1663" s="3">
        <f t="shared" si="506"/>
        <v>88483.108324168352</v>
      </c>
      <c r="U1663" s="3"/>
      <c r="V1663" s="3"/>
      <c r="W1663" s="3"/>
      <c r="X1663" s="3"/>
      <c r="Y1663" s="3"/>
      <c r="Z1663" s="3"/>
      <c r="AA1663" s="3"/>
      <c r="AB1663" s="3"/>
      <c r="AC1663">
        <f t="shared" si="486"/>
        <v>461648573.53238201</v>
      </c>
      <c r="AD1663">
        <f t="shared" si="487"/>
        <v>0.96605616790661064</v>
      </c>
    </row>
    <row r="1664" spans="1:30" ht="15.75" x14ac:dyDescent="0.5">
      <c r="A1664" s="1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6"/>
      <c r="P1664" s="1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  <c r="AC1664">
        <f t="shared" si="486"/>
        <v>0</v>
      </c>
      <c r="AD1664" t="e">
        <f t="shared" si="487"/>
        <v>#DIV/0!</v>
      </c>
    </row>
    <row r="1665" spans="1:30" x14ac:dyDescent="0.4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>
        <f t="shared" si="486"/>
        <v>0</v>
      </c>
      <c r="AD1665" t="e">
        <f t="shared" si="487"/>
        <v>#DIV/0!</v>
      </c>
    </row>
    <row r="1666" spans="1:30" x14ac:dyDescent="0.45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>
        <f t="shared" si="486"/>
        <v>0</v>
      </c>
      <c r="AD1666" t="e">
        <f t="shared" si="487"/>
        <v>#DIV/0!</v>
      </c>
    </row>
    <row r="1667" spans="1:30" ht="15.75" x14ac:dyDescent="0.5">
      <c r="A1667" s="1" t="s">
        <v>0</v>
      </c>
      <c r="B1667" s="2" t="s">
        <v>130</v>
      </c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3"/>
      <c r="N1667" s="3"/>
      <c r="O1667" s="4"/>
      <c r="P1667" s="1" t="s">
        <v>2</v>
      </c>
      <c r="Q1667" s="2" t="str">
        <f>B1667</f>
        <v>Dimethyl-L-arginine</v>
      </c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3"/>
      <c r="AC1667">
        <f t="shared" si="486"/>
        <v>0</v>
      </c>
      <c r="AD1667" t="e">
        <f t="shared" si="487"/>
        <v>#VALUE!</v>
      </c>
    </row>
    <row r="1668" spans="1:30" x14ac:dyDescent="0.45">
      <c r="A1668" s="3"/>
      <c r="B1668" s="5" t="s">
        <v>3</v>
      </c>
      <c r="C1668" s="5" t="s">
        <v>4</v>
      </c>
      <c r="D1668" s="5" t="s">
        <v>5</v>
      </c>
      <c r="E1668" s="5" t="s">
        <v>6</v>
      </c>
      <c r="F1668" s="5" t="s">
        <v>7</v>
      </c>
      <c r="G1668" s="5" t="s">
        <v>8</v>
      </c>
      <c r="H1668" s="5" t="s">
        <v>9</v>
      </c>
      <c r="I1668" s="5" t="s">
        <v>10</v>
      </c>
      <c r="J1668" s="5" t="s">
        <v>11</v>
      </c>
      <c r="K1668" s="5" t="s">
        <v>12</v>
      </c>
      <c r="L1668" s="5" t="s">
        <v>13</v>
      </c>
      <c r="M1668" s="5" t="s">
        <v>14</v>
      </c>
      <c r="N1668" s="5" t="s">
        <v>15</v>
      </c>
      <c r="O1668" s="4"/>
      <c r="P1668" s="3"/>
      <c r="Q1668" s="5" t="s">
        <v>3</v>
      </c>
      <c r="R1668" s="5" t="s">
        <v>4</v>
      </c>
      <c r="S1668" s="5" t="s">
        <v>5</v>
      </c>
      <c r="T1668" s="5" t="s">
        <v>6</v>
      </c>
      <c r="U1668" s="5" t="s">
        <v>7</v>
      </c>
      <c r="V1668" s="5" t="s">
        <v>8</v>
      </c>
      <c r="W1668" s="5" t="s">
        <v>9</v>
      </c>
      <c r="X1668" s="5" t="s">
        <v>10</v>
      </c>
      <c r="Y1668" s="5" t="s">
        <v>11</v>
      </c>
      <c r="Z1668" s="5" t="s">
        <v>12</v>
      </c>
      <c r="AA1668" s="5" t="s">
        <v>13</v>
      </c>
      <c r="AB1668" s="5" t="s">
        <v>14</v>
      </c>
      <c r="AC1668">
        <f t="shared" ref="AC1668:AC1731" si="507">SUM(Q1668:AB1668)</f>
        <v>0</v>
      </c>
      <c r="AD1668" t="e">
        <f t="shared" ref="AD1668:AD1731" si="508">Q1668/AC1668</f>
        <v>#VALUE!</v>
      </c>
    </row>
    <row r="1669" spans="1:30" x14ac:dyDescent="0.45">
      <c r="A1669" s="3" t="s">
        <v>16</v>
      </c>
      <c r="B1669">
        <v>47479</v>
      </c>
      <c r="F1669" s="3"/>
      <c r="G1669" s="3"/>
      <c r="H1669" s="3"/>
      <c r="I1669" s="3"/>
      <c r="J1669" s="3"/>
      <c r="K1669" s="3"/>
      <c r="L1669" s="3"/>
      <c r="M1669" s="3"/>
      <c r="N1669" s="3">
        <v>3.6634621409977131</v>
      </c>
      <c r="O1669" s="4"/>
      <c r="P1669" s="3" t="s">
        <v>16</v>
      </c>
      <c r="Q1669" s="3">
        <f>B1669*$N1669</f>
        <v>173937.51899243041</v>
      </c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>
        <f t="shared" si="507"/>
        <v>173937.51899243041</v>
      </c>
      <c r="AD1669">
        <f t="shared" si="508"/>
        <v>1</v>
      </c>
    </row>
    <row r="1670" spans="1:30" x14ac:dyDescent="0.45">
      <c r="A1670" s="3" t="s">
        <v>17</v>
      </c>
      <c r="B1670">
        <v>1160773</v>
      </c>
      <c r="C1670">
        <v>55108</v>
      </c>
      <c r="F1670" s="3"/>
      <c r="G1670" s="3"/>
      <c r="H1670" s="3"/>
      <c r="I1670" s="3"/>
      <c r="J1670" s="3"/>
      <c r="K1670" s="3"/>
      <c r="L1670" s="3"/>
      <c r="M1670" s="3"/>
      <c r="N1670" s="3">
        <v>52.663271584675194</v>
      </c>
      <c r="O1670" s="4"/>
      <c r="P1670" s="3" t="s">
        <v>17</v>
      </c>
      <c r="Q1670" s="3">
        <f t="shared" ref="Q1670:R1678" si="509">B1670*$N1670</f>
        <v>61130103.747158177</v>
      </c>
      <c r="R1670" s="3">
        <f t="shared" si="509"/>
        <v>2902167.5704882806</v>
      </c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>
        <f t="shared" si="507"/>
        <v>64032271.317646459</v>
      </c>
      <c r="AD1670">
        <f t="shared" si="508"/>
        <v>0.95467648561002272</v>
      </c>
    </row>
    <row r="1671" spans="1:30" x14ac:dyDescent="0.45">
      <c r="A1671" s="3" t="s">
        <v>18</v>
      </c>
      <c r="B1671">
        <v>1134315</v>
      </c>
      <c r="C1671">
        <v>56452</v>
      </c>
      <c r="F1671" s="3"/>
      <c r="G1671" s="3"/>
      <c r="H1671" s="3"/>
      <c r="I1671" s="3"/>
      <c r="J1671" s="3"/>
      <c r="K1671" s="3"/>
      <c r="L1671" s="3"/>
      <c r="M1671" s="3"/>
      <c r="N1671" s="3">
        <v>5.27428246560173</v>
      </c>
      <c r="O1671" s="4"/>
      <c r="P1671" s="3" t="s">
        <v>18</v>
      </c>
      <c r="Q1671" s="3">
        <f t="shared" si="509"/>
        <v>5982697.7149690259</v>
      </c>
      <c r="R1671" s="3">
        <f t="shared" si="509"/>
        <v>297743.79374814883</v>
      </c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>
        <f t="shared" si="507"/>
        <v>6280441.5087171746</v>
      </c>
      <c r="AD1671">
        <f t="shared" si="508"/>
        <v>0.9525919008504603</v>
      </c>
    </row>
    <row r="1672" spans="1:30" x14ac:dyDescent="0.45">
      <c r="A1672" s="3" t="s">
        <v>19</v>
      </c>
      <c r="B1672">
        <v>6404134</v>
      </c>
      <c r="C1672">
        <v>268945</v>
      </c>
      <c r="F1672" s="3"/>
      <c r="G1672" s="3"/>
      <c r="H1672" s="3"/>
      <c r="I1672" s="3"/>
      <c r="J1672" s="3"/>
      <c r="K1672" s="3"/>
      <c r="L1672" s="3"/>
      <c r="M1672" s="3"/>
      <c r="N1672" s="3">
        <v>1</v>
      </c>
      <c r="O1672" s="4"/>
      <c r="P1672" s="3" t="s">
        <v>19</v>
      </c>
      <c r="Q1672" s="3">
        <f t="shared" si="509"/>
        <v>6404134</v>
      </c>
      <c r="R1672" s="3">
        <f t="shared" si="509"/>
        <v>268945</v>
      </c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>
        <f t="shared" si="507"/>
        <v>6673079</v>
      </c>
      <c r="AD1672">
        <f t="shared" si="508"/>
        <v>0.95969701542571273</v>
      </c>
    </row>
    <row r="1673" spans="1:30" x14ac:dyDescent="0.45">
      <c r="A1673" s="3" t="s">
        <v>20</v>
      </c>
      <c r="B1673">
        <v>1222197</v>
      </c>
      <c r="C1673">
        <v>79270</v>
      </c>
      <c r="F1673" s="3"/>
      <c r="G1673" s="3"/>
      <c r="H1673" s="3"/>
      <c r="I1673" s="3"/>
      <c r="J1673" s="3"/>
      <c r="K1673" s="3"/>
      <c r="L1673" s="3"/>
      <c r="M1673" s="3"/>
      <c r="N1673" s="3">
        <v>9.4133004498598787</v>
      </c>
      <c r="O1673" s="4"/>
      <c r="P1673" s="3" t="s">
        <v>20</v>
      </c>
      <c r="Q1673" s="3">
        <f t="shared" si="509"/>
        <v>11504907.569917394</v>
      </c>
      <c r="R1673" s="3">
        <f t="shared" si="509"/>
        <v>746192.32666039257</v>
      </c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>
        <f t="shared" si="507"/>
        <v>12251099.896577787</v>
      </c>
      <c r="AD1673">
        <f t="shared" si="508"/>
        <v>0.93909180947346338</v>
      </c>
    </row>
    <row r="1674" spans="1:30" x14ac:dyDescent="0.45">
      <c r="A1674" s="3" t="s">
        <v>21</v>
      </c>
      <c r="B1674">
        <v>5274515</v>
      </c>
      <c r="C1674">
        <v>235674</v>
      </c>
      <c r="F1674" s="3"/>
      <c r="G1674" s="3"/>
      <c r="H1674" s="3"/>
      <c r="I1674" s="3"/>
      <c r="J1674" s="3"/>
      <c r="K1674" s="3"/>
      <c r="L1674" s="3"/>
      <c r="M1674" s="3"/>
      <c r="N1674" s="3">
        <v>3.3537949993383345</v>
      </c>
      <c r="O1674" s="4"/>
      <c r="P1674" s="3" t="s">
        <v>21</v>
      </c>
      <c r="Q1674" s="3">
        <f t="shared" si="509"/>
        <v>17689642.030935034</v>
      </c>
      <c r="R1674" s="3">
        <f t="shared" si="509"/>
        <v>790402.28267406265</v>
      </c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>
        <f t="shared" si="507"/>
        <v>18480044.313609097</v>
      </c>
      <c r="AD1674">
        <f t="shared" si="508"/>
        <v>0.95722941626866154</v>
      </c>
    </row>
    <row r="1675" spans="1:30" x14ac:dyDescent="0.45">
      <c r="A1675" s="3" t="s">
        <v>22</v>
      </c>
      <c r="B1675">
        <v>12374</v>
      </c>
      <c r="F1675" s="3"/>
      <c r="G1675" s="3"/>
      <c r="H1675" s="3"/>
      <c r="I1675" s="3"/>
      <c r="J1675" s="3"/>
      <c r="K1675" s="3"/>
      <c r="L1675" s="3"/>
      <c r="M1675" s="3"/>
      <c r="N1675" s="3">
        <v>3.7705854651120836</v>
      </c>
      <c r="O1675" s="4"/>
      <c r="P1675" s="3" t="s">
        <v>22</v>
      </c>
      <c r="Q1675" s="3">
        <f t="shared" si="509"/>
        <v>46657.224545296922</v>
      </c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>
        <f t="shared" si="507"/>
        <v>46657.224545296922</v>
      </c>
      <c r="AD1675">
        <f t="shared" si="508"/>
        <v>1</v>
      </c>
    </row>
    <row r="1676" spans="1:30" x14ac:dyDescent="0.45">
      <c r="A1676" s="3" t="s">
        <v>23</v>
      </c>
      <c r="B1676">
        <v>1045884</v>
      </c>
      <c r="C1676">
        <v>57602</v>
      </c>
      <c r="F1676" s="3"/>
      <c r="G1676" s="3"/>
      <c r="H1676" s="3"/>
      <c r="I1676" s="3"/>
      <c r="J1676" s="3"/>
      <c r="K1676" s="3"/>
      <c r="L1676" s="3"/>
      <c r="M1676" s="3"/>
      <c r="N1676" s="3">
        <v>10.154589962199262</v>
      </c>
      <c r="O1676" s="4"/>
      <c r="P1676" s="3" t="s">
        <v>23</v>
      </c>
      <c r="Q1676" s="3">
        <f t="shared" si="509"/>
        <v>10620523.168024814</v>
      </c>
      <c r="R1676" s="3">
        <f t="shared" si="509"/>
        <v>584924.69100260187</v>
      </c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>
        <f t="shared" si="507"/>
        <v>11205447.859027416</v>
      </c>
      <c r="AD1676">
        <f t="shared" si="508"/>
        <v>0.94779997208845423</v>
      </c>
    </row>
    <row r="1677" spans="1:30" x14ac:dyDescent="0.45">
      <c r="A1677" s="3" t="s">
        <v>24</v>
      </c>
      <c r="B1677">
        <v>10858847</v>
      </c>
      <c r="C1677">
        <v>512744</v>
      </c>
      <c r="F1677" s="3"/>
      <c r="G1677" s="3"/>
      <c r="H1677" s="3"/>
      <c r="I1677" s="3"/>
      <c r="J1677" s="3"/>
      <c r="K1677" s="3"/>
      <c r="L1677" s="3"/>
      <c r="M1677" s="3"/>
      <c r="N1677" s="3">
        <v>2.4585723137428261</v>
      </c>
      <c r="O1677" s="4"/>
      <c r="P1677" s="3" t="s">
        <v>24</v>
      </c>
      <c r="Q1677" s="3">
        <f t="shared" si="509"/>
        <v>26697260.593369346</v>
      </c>
      <c r="R1677" s="3">
        <f t="shared" si="509"/>
        <v>1260618.2024377517</v>
      </c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>
        <f t="shared" si="507"/>
        <v>27957878.795807097</v>
      </c>
      <c r="AD1677">
        <f t="shared" si="508"/>
        <v>0.95491009129681148</v>
      </c>
    </row>
    <row r="1678" spans="1:30" x14ac:dyDescent="0.45">
      <c r="A1678" s="3" t="s">
        <v>25</v>
      </c>
      <c r="B1678">
        <v>597754</v>
      </c>
      <c r="C1678">
        <v>28647</v>
      </c>
      <c r="F1678" s="3"/>
      <c r="G1678" s="3"/>
      <c r="H1678" s="3"/>
      <c r="I1678" s="3"/>
      <c r="J1678" s="3"/>
      <c r="K1678" s="3"/>
      <c r="L1678" s="3"/>
      <c r="M1678" s="3"/>
      <c r="N1678" s="3">
        <v>5.7441821194253215</v>
      </c>
      <c r="O1678" s="4"/>
      <c r="P1678" s="3" t="s">
        <v>25</v>
      </c>
      <c r="Q1678" s="3">
        <f t="shared" si="509"/>
        <v>3433607.8386149635</v>
      </c>
      <c r="R1678" s="3">
        <f t="shared" si="509"/>
        <v>164553.5851751772</v>
      </c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>
        <f t="shared" si="507"/>
        <v>3598161.4237901405</v>
      </c>
      <c r="AD1678">
        <f t="shared" si="508"/>
        <v>0.95426731438806778</v>
      </c>
    </row>
    <row r="1679" spans="1:30" ht="15.75" x14ac:dyDescent="0.5">
      <c r="A1679" s="1" t="s">
        <v>26</v>
      </c>
      <c r="B1679" s="3">
        <f t="shared" ref="B1679:M1679" si="510">AVERAGE(B1669:B1673)</f>
        <v>1993779.6</v>
      </c>
      <c r="C1679" s="3">
        <f t="shared" si="510"/>
        <v>114943.75</v>
      </c>
      <c r="D1679" s="3" t="e">
        <f t="shared" si="510"/>
        <v>#DIV/0!</v>
      </c>
      <c r="E1679" s="3" t="e">
        <f t="shared" si="510"/>
        <v>#DIV/0!</v>
      </c>
      <c r="F1679" s="3" t="e">
        <f t="shared" si="510"/>
        <v>#DIV/0!</v>
      </c>
      <c r="G1679" s="3" t="e">
        <f t="shared" si="510"/>
        <v>#DIV/0!</v>
      </c>
      <c r="H1679" s="3" t="e">
        <f t="shared" si="510"/>
        <v>#DIV/0!</v>
      </c>
      <c r="I1679" s="3" t="e">
        <f t="shared" si="510"/>
        <v>#DIV/0!</v>
      </c>
      <c r="J1679" s="3" t="e">
        <f t="shared" si="510"/>
        <v>#DIV/0!</v>
      </c>
      <c r="K1679" s="3" t="e">
        <f t="shared" si="510"/>
        <v>#DIV/0!</v>
      </c>
      <c r="L1679" s="3" t="e">
        <f t="shared" si="510"/>
        <v>#DIV/0!</v>
      </c>
      <c r="M1679" s="3" t="e">
        <f t="shared" si="510"/>
        <v>#DIV/0!</v>
      </c>
      <c r="N1679" s="3"/>
      <c r="O1679" s="4"/>
      <c r="P1679" s="1" t="s">
        <v>26</v>
      </c>
      <c r="Q1679" s="3">
        <f>AVERAGE(Q1669:Q1673)</f>
        <v>17039156.110207405</v>
      </c>
      <c r="R1679" s="3">
        <f>AVERAGE(R1669:R1673)</f>
        <v>1053762.1727242055</v>
      </c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>
        <f t="shared" si="507"/>
        <v>18092918.282931611</v>
      </c>
      <c r="AD1679">
        <f t="shared" si="508"/>
        <v>0.94175830807137961</v>
      </c>
    </row>
    <row r="1680" spans="1:30" ht="15.75" x14ac:dyDescent="0.5">
      <c r="A1680" s="1" t="s">
        <v>27</v>
      </c>
      <c r="B1680" s="3">
        <f>AVERAGE(B1674:B1678)</f>
        <v>3557874.8</v>
      </c>
      <c r="C1680" s="3">
        <f t="shared" ref="C1680:M1680" si="511">AVERAGE(C1674:C1678)</f>
        <v>208666.75</v>
      </c>
      <c r="D1680" s="3" t="e">
        <f t="shared" si="511"/>
        <v>#DIV/0!</v>
      </c>
      <c r="E1680" s="3" t="e">
        <f t="shared" si="511"/>
        <v>#DIV/0!</v>
      </c>
      <c r="F1680" s="3" t="e">
        <f t="shared" si="511"/>
        <v>#DIV/0!</v>
      </c>
      <c r="G1680" s="3" t="e">
        <f t="shared" si="511"/>
        <v>#DIV/0!</v>
      </c>
      <c r="H1680" s="3" t="e">
        <f t="shared" si="511"/>
        <v>#DIV/0!</v>
      </c>
      <c r="I1680" s="3" t="e">
        <f t="shared" si="511"/>
        <v>#DIV/0!</v>
      </c>
      <c r="J1680" s="3" t="e">
        <f t="shared" si="511"/>
        <v>#DIV/0!</v>
      </c>
      <c r="K1680" s="3" t="e">
        <f t="shared" si="511"/>
        <v>#DIV/0!</v>
      </c>
      <c r="L1680" s="3" t="e">
        <f t="shared" si="511"/>
        <v>#DIV/0!</v>
      </c>
      <c r="M1680" s="3" t="e">
        <f t="shared" si="511"/>
        <v>#DIV/0!</v>
      </c>
      <c r="N1680" s="3"/>
      <c r="O1680" s="4"/>
      <c r="P1680" s="1" t="s">
        <v>27</v>
      </c>
      <c r="Q1680" s="3">
        <f>AVERAGE(Q1674:Q1678)</f>
        <v>11697538.171097891</v>
      </c>
      <c r="R1680" s="3">
        <f t="shared" ref="R1680" si="512">AVERAGE(R1674:R1678)</f>
        <v>700124.69032239832</v>
      </c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>
        <f t="shared" si="507"/>
        <v>12397662.861420291</v>
      </c>
      <c r="AD1680">
        <f t="shared" si="508"/>
        <v>0.94352768758528793</v>
      </c>
    </row>
    <row r="1681" spans="1:30" ht="15.75" x14ac:dyDescent="0.5">
      <c r="A1681" s="1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6"/>
      <c r="P1681" s="1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/>
      <c r="AC1681">
        <f t="shared" si="507"/>
        <v>0</v>
      </c>
      <c r="AD1681" t="e">
        <f t="shared" si="508"/>
        <v>#DIV/0!</v>
      </c>
    </row>
    <row r="1682" spans="1:30" x14ac:dyDescent="0.45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>
        <f t="shared" si="507"/>
        <v>0</v>
      </c>
      <c r="AD1682" t="e">
        <f t="shared" si="508"/>
        <v>#DIV/0!</v>
      </c>
    </row>
    <row r="1683" spans="1:30" x14ac:dyDescent="0.45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>
        <f t="shared" si="507"/>
        <v>0</v>
      </c>
      <c r="AD1683" t="e">
        <f t="shared" si="508"/>
        <v>#DIV/0!</v>
      </c>
    </row>
    <row r="1684" spans="1:30" ht="15.75" x14ac:dyDescent="0.5">
      <c r="A1684" s="1" t="s">
        <v>0</v>
      </c>
      <c r="B1684" s="2" t="s">
        <v>131</v>
      </c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3"/>
      <c r="N1684" s="3"/>
      <c r="O1684" s="4"/>
      <c r="P1684" s="1" t="s">
        <v>2</v>
      </c>
      <c r="Q1684" s="2" t="str">
        <f>B1684</f>
        <v>NAA</v>
      </c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3"/>
      <c r="AC1684">
        <f t="shared" si="507"/>
        <v>0</v>
      </c>
      <c r="AD1684" t="e">
        <f t="shared" si="508"/>
        <v>#VALUE!</v>
      </c>
    </row>
    <row r="1685" spans="1:30" x14ac:dyDescent="0.45">
      <c r="A1685" s="3"/>
      <c r="B1685" s="5" t="s">
        <v>3</v>
      </c>
      <c r="C1685" s="5" t="s">
        <v>4</v>
      </c>
      <c r="D1685" s="5" t="s">
        <v>5</v>
      </c>
      <c r="E1685" s="5" t="s">
        <v>6</v>
      </c>
      <c r="F1685" s="5" t="s">
        <v>7</v>
      </c>
      <c r="G1685" s="5" t="s">
        <v>8</v>
      </c>
      <c r="H1685" s="5" t="s">
        <v>9</v>
      </c>
      <c r="I1685" s="5" t="s">
        <v>10</v>
      </c>
      <c r="J1685" s="5" t="s">
        <v>11</v>
      </c>
      <c r="K1685" s="5" t="s">
        <v>12</v>
      </c>
      <c r="L1685" s="5" t="s">
        <v>13</v>
      </c>
      <c r="M1685" s="5" t="s">
        <v>14</v>
      </c>
      <c r="N1685" s="5" t="s">
        <v>15</v>
      </c>
      <c r="O1685" s="4"/>
      <c r="P1685" s="3"/>
      <c r="Q1685" s="5" t="s">
        <v>3</v>
      </c>
      <c r="R1685" s="5" t="s">
        <v>4</v>
      </c>
      <c r="S1685" s="5" t="s">
        <v>5</v>
      </c>
      <c r="T1685" s="5" t="s">
        <v>6</v>
      </c>
      <c r="U1685" s="5" t="s">
        <v>7</v>
      </c>
      <c r="V1685" s="5" t="s">
        <v>8</v>
      </c>
      <c r="W1685" s="5" t="s">
        <v>9</v>
      </c>
      <c r="X1685" s="5" t="s">
        <v>10</v>
      </c>
      <c r="Y1685" s="5" t="s">
        <v>11</v>
      </c>
      <c r="Z1685" s="5" t="s">
        <v>12</v>
      </c>
      <c r="AA1685" s="5" t="s">
        <v>13</v>
      </c>
      <c r="AB1685" s="5" t="s">
        <v>14</v>
      </c>
      <c r="AC1685">
        <f t="shared" si="507"/>
        <v>0</v>
      </c>
      <c r="AD1685" t="e">
        <f t="shared" si="508"/>
        <v>#VALUE!</v>
      </c>
    </row>
    <row r="1686" spans="1:30" x14ac:dyDescent="0.45">
      <c r="A1686" s="3" t="s">
        <v>16</v>
      </c>
      <c r="E1686">
        <v>29892</v>
      </c>
      <c r="F1686" s="3"/>
      <c r="H1686" s="3"/>
      <c r="I1686" s="3"/>
      <c r="J1686" s="3"/>
      <c r="K1686" s="3"/>
      <c r="L1686" s="3"/>
      <c r="M1686" s="3"/>
      <c r="N1686" s="3">
        <v>3.6634621409977131</v>
      </c>
      <c r="O1686" s="4"/>
      <c r="P1686" s="3" t="s">
        <v>16</v>
      </c>
      <c r="Q1686" s="3"/>
      <c r="R1686" s="3"/>
      <c r="S1686" s="3"/>
      <c r="T1686" s="3">
        <f t="shared" ref="T1686:T1695" si="513">E1686*$N1686</f>
        <v>109508.21031870364</v>
      </c>
      <c r="U1686" s="3"/>
      <c r="V1686" s="3"/>
      <c r="W1686" s="3"/>
      <c r="X1686" s="3"/>
      <c r="Y1686" s="3"/>
      <c r="Z1686" s="3"/>
      <c r="AA1686" s="3"/>
      <c r="AB1686" s="3"/>
      <c r="AC1686">
        <f t="shared" si="507"/>
        <v>109508.21031870364</v>
      </c>
      <c r="AD1686">
        <f t="shared" si="508"/>
        <v>0</v>
      </c>
    </row>
    <row r="1687" spans="1:30" x14ac:dyDescent="0.45">
      <c r="A1687" s="3" t="s">
        <v>17</v>
      </c>
      <c r="E1687">
        <v>101168</v>
      </c>
      <c r="F1687" s="3"/>
      <c r="H1687" s="3"/>
      <c r="I1687" s="3"/>
      <c r="J1687" s="3"/>
      <c r="K1687" s="3"/>
      <c r="L1687" s="3"/>
      <c r="M1687" s="3"/>
      <c r="N1687" s="3">
        <v>52.663271584675194</v>
      </c>
      <c r="O1687" s="4"/>
      <c r="P1687" s="3" t="s">
        <v>17</v>
      </c>
      <c r="Q1687" s="3"/>
      <c r="R1687" s="3"/>
      <c r="S1687" s="3"/>
      <c r="T1687" s="3">
        <f t="shared" si="513"/>
        <v>5327837.8596784202</v>
      </c>
      <c r="U1687" s="3"/>
      <c r="V1687" s="3"/>
      <c r="W1687" s="3"/>
      <c r="X1687" s="3"/>
      <c r="Y1687" s="3"/>
      <c r="Z1687" s="3"/>
      <c r="AA1687" s="3"/>
      <c r="AB1687" s="3"/>
      <c r="AC1687">
        <f t="shared" si="507"/>
        <v>5327837.8596784202</v>
      </c>
      <c r="AD1687">
        <f t="shared" si="508"/>
        <v>0</v>
      </c>
    </row>
    <row r="1688" spans="1:30" x14ac:dyDescent="0.45">
      <c r="A1688" s="3" t="s">
        <v>18</v>
      </c>
      <c r="E1688">
        <v>245969</v>
      </c>
      <c r="F1688" s="3"/>
      <c r="H1688" s="3"/>
      <c r="I1688" s="3"/>
      <c r="J1688" s="3"/>
      <c r="K1688" s="3"/>
      <c r="L1688" s="3"/>
      <c r="M1688" s="3"/>
      <c r="N1688" s="3">
        <v>5.27428246560173</v>
      </c>
      <c r="O1688" s="4"/>
      <c r="P1688" s="3" t="s">
        <v>18</v>
      </c>
      <c r="Q1688" s="3"/>
      <c r="R1688" s="3"/>
      <c r="S1688" s="3"/>
      <c r="T1688" s="3">
        <f t="shared" si="513"/>
        <v>1297309.983781592</v>
      </c>
      <c r="U1688" s="3"/>
      <c r="V1688" s="3"/>
      <c r="W1688" s="3"/>
      <c r="X1688" s="3"/>
      <c r="Y1688" s="3"/>
      <c r="Z1688" s="3"/>
      <c r="AA1688" s="3"/>
      <c r="AB1688" s="3"/>
      <c r="AC1688">
        <f t="shared" si="507"/>
        <v>1297309.983781592</v>
      </c>
      <c r="AD1688">
        <f t="shared" si="508"/>
        <v>0</v>
      </c>
    </row>
    <row r="1689" spans="1:30" x14ac:dyDescent="0.45">
      <c r="A1689" s="3" t="s">
        <v>19</v>
      </c>
      <c r="E1689">
        <v>189021</v>
      </c>
      <c r="F1689" s="3"/>
      <c r="H1689" s="3"/>
      <c r="I1689" s="3"/>
      <c r="J1689" s="3"/>
      <c r="K1689" s="3"/>
      <c r="L1689" s="3"/>
      <c r="M1689" s="3"/>
      <c r="N1689" s="3">
        <v>1</v>
      </c>
      <c r="O1689" s="4"/>
      <c r="P1689" s="3" t="s">
        <v>19</v>
      </c>
      <c r="Q1689" s="3"/>
      <c r="R1689" s="3"/>
      <c r="S1689" s="3"/>
      <c r="T1689" s="3">
        <f t="shared" si="513"/>
        <v>189021</v>
      </c>
      <c r="U1689" s="3"/>
      <c r="V1689" s="3"/>
      <c r="W1689" s="3"/>
      <c r="X1689" s="3"/>
      <c r="Y1689" s="3"/>
      <c r="Z1689" s="3"/>
      <c r="AA1689" s="3"/>
      <c r="AB1689" s="3"/>
      <c r="AC1689">
        <f t="shared" si="507"/>
        <v>189021</v>
      </c>
      <c r="AD1689">
        <f t="shared" si="508"/>
        <v>0</v>
      </c>
    </row>
    <row r="1690" spans="1:30" x14ac:dyDescent="0.45">
      <c r="A1690" s="3" t="s">
        <v>20</v>
      </c>
      <c r="E1690">
        <v>149797</v>
      </c>
      <c r="F1690" s="3"/>
      <c r="G1690">
        <v>55162</v>
      </c>
      <c r="H1690" s="3"/>
      <c r="I1690" s="3"/>
      <c r="J1690" s="3"/>
      <c r="K1690" s="3"/>
      <c r="L1690" s="3"/>
      <c r="M1690" s="3"/>
      <c r="N1690" s="3">
        <v>9.4133004498598787</v>
      </c>
      <c r="O1690" s="4"/>
      <c r="P1690" s="3" t="s">
        <v>20</v>
      </c>
      <c r="Q1690" s="3"/>
      <c r="R1690" s="3"/>
      <c r="S1690" s="3"/>
      <c r="T1690" s="3">
        <f t="shared" si="513"/>
        <v>1410084.1674876602</v>
      </c>
      <c r="U1690" s="3"/>
      <c r="V1690" s="3">
        <f t="shared" ref="V1690:V1695" si="514">G1690*$N1690</f>
        <v>519256.47941517062</v>
      </c>
      <c r="W1690" s="3"/>
      <c r="X1690" s="3"/>
      <c r="Y1690" s="3"/>
      <c r="Z1690" s="3"/>
      <c r="AA1690" s="3"/>
      <c r="AB1690" s="3"/>
      <c r="AC1690">
        <f t="shared" si="507"/>
        <v>1929340.6469028308</v>
      </c>
      <c r="AD1690">
        <f t="shared" si="508"/>
        <v>0</v>
      </c>
    </row>
    <row r="1691" spans="1:30" x14ac:dyDescent="0.45">
      <c r="A1691" s="3" t="s">
        <v>21</v>
      </c>
      <c r="B1691">
        <v>140318</v>
      </c>
      <c r="E1691">
        <v>211230</v>
      </c>
      <c r="F1691" s="3"/>
      <c r="G1691">
        <v>18569</v>
      </c>
      <c r="H1691" s="3"/>
      <c r="I1691" s="3"/>
      <c r="J1691" s="3"/>
      <c r="K1691" s="3"/>
      <c r="L1691" s="3"/>
      <c r="M1691" s="3"/>
      <c r="N1691" s="3">
        <v>3.3537949993383345</v>
      </c>
      <c r="O1691" s="4"/>
      <c r="P1691" s="3" t="s">
        <v>21</v>
      </c>
      <c r="Q1691" s="3">
        <f t="shared" ref="Q1691" si="515">B1691*$N1691</f>
        <v>470597.80671715643</v>
      </c>
      <c r="R1691" s="3"/>
      <c r="S1691" s="3"/>
      <c r="T1691" s="3">
        <f t="shared" si="513"/>
        <v>708422.11771023634</v>
      </c>
      <c r="U1691" s="3"/>
      <c r="V1691" s="3">
        <f t="shared" si="514"/>
        <v>62276.619342713529</v>
      </c>
      <c r="W1691" s="3"/>
      <c r="X1691" s="3"/>
      <c r="Y1691" s="3"/>
      <c r="Z1691" s="3"/>
      <c r="AA1691" s="3"/>
      <c r="AB1691" s="3"/>
      <c r="AC1691">
        <f t="shared" si="507"/>
        <v>1241296.5437701065</v>
      </c>
      <c r="AD1691">
        <f t="shared" si="508"/>
        <v>0.37911795459273684</v>
      </c>
    </row>
    <row r="1692" spans="1:30" x14ac:dyDescent="0.45">
      <c r="A1692" s="3" t="s">
        <v>22</v>
      </c>
      <c r="E1692">
        <v>16029</v>
      </c>
      <c r="F1692" s="3"/>
      <c r="H1692" s="3"/>
      <c r="I1692" s="3"/>
      <c r="J1692" s="3"/>
      <c r="K1692" s="3"/>
      <c r="L1692" s="3"/>
      <c r="M1692" s="3"/>
      <c r="N1692" s="3">
        <v>3.7705854651120836</v>
      </c>
      <c r="O1692" s="4"/>
      <c r="P1692" s="3" t="s">
        <v>22</v>
      </c>
      <c r="Q1692" s="3"/>
      <c r="R1692" s="3"/>
      <c r="S1692" s="3"/>
      <c r="T1692" s="3">
        <f t="shared" si="513"/>
        <v>60438.714420281591</v>
      </c>
      <c r="U1692" s="3"/>
      <c r="V1692" s="3"/>
      <c r="W1692" s="3"/>
      <c r="X1692" s="3"/>
      <c r="Y1692" s="3"/>
      <c r="Z1692" s="3"/>
      <c r="AA1692" s="3"/>
      <c r="AB1692" s="3"/>
      <c r="AC1692">
        <f t="shared" si="507"/>
        <v>60438.714420281591</v>
      </c>
      <c r="AD1692">
        <f t="shared" si="508"/>
        <v>0</v>
      </c>
    </row>
    <row r="1693" spans="1:30" x14ac:dyDescent="0.45">
      <c r="A1693" s="3" t="s">
        <v>23</v>
      </c>
      <c r="E1693">
        <v>118277</v>
      </c>
      <c r="F1693" s="3"/>
      <c r="H1693" s="3"/>
      <c r="I1693" s="3"/>
      <c r="J1693" s="3"/>
      <c r="K1693" s="3"/>
      <c r="L1693" s="3"/>
      <c r="M1693" s="3"/>
      <c r="N1693" s="3">
        <v>10.154589962199262</v>
      </c>
      <c r="O1693" s="4"/>
      <c r="P1693" s="3" t="s">
        <v>23</v>
      </c>
      <c r="Q1693" s="3"/>
      <c r="R1693" s="3"/>
      <c r="S1693" s="3"/>
      <c r="T1693" s="3">
        <f t="shared" si="513"/>
        <v>1201054.4369590422</v>
      </c>
      <c r="U1693" s="3"/>
      <c r="V1693" s="3"/>
      <c r="W1693" s="3"/>
      <c r="X1693" s="3"/>
      <c r="Y1693" s="3"/>
      <c r="Z1693" s="3"/>
      <c r="AA1693" s="3"/>
      <c r="AB1693" s="3"/>
      <c r="AC1693">
        <f t="shared" si="507"/>
        <v>1201054.4369590422</v>
      </c>
      <c r="AD1693">
        <f t="shared" si="508"/>
        <v>0</v>
      </c>
    </row>
    <row r="1694" spans="1:30" x14ac:dyDescent="0.45">
      <c r="A1694" s="3" t="s">
        <v>24</v>
      </c>
      <c r="E1694">
        <v>186445</v>
      </c>
      <c r="F1694" s="3"/>
      <c r="G1694">
        <v>11274</v>
      </c>
      <c r="H1694" s="3"/>
      <c r="I1694" s="3"/>
      <c r="J1694" s="3"/>
      <c r="K1694" s="3"/>
      <c r="L1694" s="3"/>
      <c r="M1694" s="3"/>
      <c r="N1694" s="3">
        <v>2.4585723137428261</v>
      </c>
      <c r="O1694" s="4"/>
      <c r="P1694" s="3" t="s">
        <v>24</v>
      </c>
      <c r="Q1694" s="3"/>
      <c r="R1694" s="3"/>
      <c r="S1694" s="3"/>
      <c r="T1694" s="3">
        <f t="shared" si="513"/>
        <v>458388.51503578119</v>
      </c>
      <c r="U1694" s="3"/>
      <c r="V1694" s="3">
        <f t="shared" si="514"/>
        <v>27717.944265136623</v>
      </c>
      <c r="W1694" s="3"/>
      <c r="X1694" s="3"/>
      <c r="Y1694" s="3"/>
      <c r="Z1694" s="3"/>
      <c r="AA1694" s="3"/>
      <c r="AB1694" s="3"/>
      <c r="AC1694">
        <f t="shared" si="507"/>
        <v>486106.45930091781</v>
      </c>
      <c r="AD1694">
        <f t="shared" si="508"/>
        <v>0</v>
      </c>
    </row>
    <row r="1695" spans="1:30" x14ac:dyDescent="0.45">
      <c r="A1695" s="3" t="s">
        <v>25</v>
      </c>
      <c r="E1695">
        <v>219030</v>
      </c>
      <c r="F1695" s="3"/>
      <c r="G1695">
        <v>10575</v>
      </c>
      <c r="H1695" s="3"/>
      <c r="I1695" s="3"/>
      <c r="J1695" s="3"/>
      <c r="K1695" s="3"/>
      <c r="L1695" s="3"/>
      <c r="M1695" s="3"/>
      <c r="N1695" s="3">
        <v>5.7441821194253215</v>
      </c>
      <c r="O1695" s="4"/>
      <c r="P1695" s="3" t="s">
        <v>25</v>
      </c>
      <c r="Q1695" s="3"/>
      <c r="R1695" s="3"/>
      <c r="S1695" s="3"/>
      <c r="T1695" s="3">
        <f t="shared" si="513"/>
        <v>1258148.2096177281</v>
      </c>
      <c r="U1695" s="3"/>
      <c r="V1695" s="3">
        <f t="shared" si="514"/>
        <v>60744.725912922775</v>
      </c>
      <c r="W1695" s="3"/>
      <c r="X1695" s="3"/>
      <c r="Y1695" s="3"/>
      <c r="Z1695" s="3"/>
      <c r="AA1695" s="3"/>
      <c r="AB1695" s="3"/>
      <c r="AC1695">
        <f t="shared" si="507"/>
        <v>1318892.9355306509</v>
      </c>
      <c r="AD1695">
        <f t="shared" si="508"/>
        <v>0</v>
      </c>
    </row>
    <row r="1696" spans="1:30" ht="15.75" x14ac:dyDescent="0.5">
      <c r="A1696" s="1" t="s">
        <v>26</v>
      </c>
      <c r="B1696" s="3" t="e">
        <f t="shared" ref="B1696:M1696" si="516">AVERAGE(B1686:B1690)</f>
        <v>#DIV/0!</v>
      </c>
      <c r="C1696" s="3" t="e">
        <f t="shared" si="516"/>
        <v>#DIV/0!</v>
      </c>
      <c r="D1696" s="3" t="e">
        <f t="shared" si="516"/>
        <v>#DIV/0!</v>
      </c>
      <c r="E1696" s="3">
        <f t="shared" si="516"/>
        <v>143169.4</v>
      </c>
      <c r="F1696" s="3" t="e">
        <f t="shared" si="516"/>
        <v>#DIV/0!</v>
      </c>
      <c r="G1696" s="3">
        <f t="shared" si="516"/>
        <v>55162</v>
      </c>
      <c r="H1696" s="3" t="e">
        <f t="shared" si="516"/>
        <v>#DIV/0!</v>
      </c>
      <c r="I1696" s="3" t="e">
        <f t="shared" si="516"/>
        <v>#DIV/0!</v>
      </c>
      <c r="J1696" s="3" t="e">
        <f t="shared" si="516"/>
        <v>#DIV/0!</v>
      </c>
      <c r="K1696" s="3" t="e">
        <f t="shared" si="516"/>
        <v>#DIV/0!</v>
      </c>
      <c r="L1696" s="3" t="e">
        <f t="shared" si="516"/>
        <v>#DIV/0!</v>
      </c>
      <c r="M1696" s="3" t="e">
        <f t="shared" si="516"/>
        <v>#DIV/0!</v>
      </c>
      <c r="N1696" s="3"/>
      <c r="O1696" s="4"/>
      <c r="P1696" s="1" t="s">
        <v>26</v>
      </c>
      <c r="Q1696" s="3" t="e">
        <f>AVERAGE(Q1686:Q1690)</f>
        <v>#DIV/0!</v>
      </c>
      <c r="R1696" s="3"/>
      <c r="S1696" s="3"/>
      <c r="T1696" s="3">
        <f>AVERAGE(T1686:T1690)</f>
        <v>1666752.2442532752</v>
      </c>
      <c r="U1696" s="3"/>
      <c r="V1696" s="3">
        <f>AVERAGE(V1686:V1690)</f>
        <v>519256.47941517062</v>
      </c>
      <c r="W1696" s="3"/>
      <c r="X1696" s="3"/>
      <c r="Y1696" s="3"/>
      <c r="Z1696" s="3"/>
      <c r="AA1696" s="3"/>
      <c r="AB1696" s="3"/>
      <c r="AC1696" t="e">
        <f t="shared" si="507"/>
        <v>#DIV/0!</v>
      </c>
      <c r="AD1696" t="e">
        <f t="shared" si="508"/>
        <v>#DIV/0!</v>
      </c>
    </row>
    <row r="1697" spans="1:30" ht="15.75" x14ac:dyDescent="0.5">
      <c r="A1697" s="1" t="s">
        <v>27</v>
      </c>
      <c r="B1697" s="3">
        <f>AVERAGE(B1691:B1695)</f>
        <v>140318</v>
      </c>
      <c r="C1697" s="3" t="e">
        <f t="shared" ref="C1697:M1697" si="517">AVERAGE(C1691:C1695)</f>
        <v>#DIV/0!</v>
      </c>
      <c r="D1697" s="3" t="e">
        <f t="shared" si="517"/>
        <v>#DIV/0!</v>
      </c>
      <c r="E1697" s="3">
        <f t="shared" si="517"/>
        <v>150202.20000000001</v>
      </c>
      <c r="F1697" s="3" t="e">
        <f t="shared" si="517"/>
        <v>#DIV/0!</v>
      </c>
      <c r="G1697" s="3">
        <f t="shared" si="517"/>
        <v>13472.666666666666</v>
      </c>
      <c r="H1697" s="3" t="e">
        <f t="shared" si="517"/>
        <v>#DIV/0!</v>
      </c>
      <c r="I1697" s="3" t="e">
        <f t="shared" si="517"/>
        <v>#DIV/0!</v>
      </c>
      <c r="J1697" s="3" t="e">
        <f t="shared" si="517"/>
        <v>#DIV/0!</v>
      </c>
      <c r="K1697" s="3" t="e">
        <f t="shared" si="517"/>
        <v>#DIV/0!</v>
      </c>
      <c r="L1697" s="3" t="e">
        <f t="shared" si="517"/>
        <v>#DIV/0!</v>
      </c>
      <c r="M1697" s="3" t="e">
        <f t="shared" si="517"/>
        <v>#DIV/0!</v>
      </c>
      <c r="N1697" s="3"/>
      <c r="O1697" s="4"/>
      <c r="P1697" s="1" t="s">
        <v>27</v>
      </c>
      <c r="Q1697" s="3">
        <f>AVERAGE(Q1691:Q1695)</f>
        <v>470597.80671715643</v>
      </c>
      <c r="R1697" s="3"/>
      <c r="S1697" s="3"/>
      <c r="T1697" s="3">
        <f t="shared" ref="T1697:V1697" si="518">AVERAGE(T1691:T1695)</f>
        <v>737290.39874861389</v>
      </c>
      <c r="U1697" s="3"/>
      <c r="V1697" s="3">
        <f t="shared" si="518"/>
        <v>50246.429840257646</v>
      </c>
      <c r="W1697" s="3"/>
      <c r="X1697" s="3"/>
      <c r="Y1697" s="3"/>
      <c r="Z1697" s="3"/>
      <c r="AA1697" s="3"/>
      <c r="AB1697" s="3"/>
      <c r="AC1697">
        <f t="shared" si="507"/>
        <v>1258134.635306028</v>
      </c>
      <c r="AD1697">
        <f t="shared" si="508"/>
        <v>0.37404407565863451</v>
      </c>
    </row>
    <row r="1698" spans="1:30" ht="15.75" x14ac:dyDescent="0.5">
      <c r="A1698" s="1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6"/>
      <c r="P1698" s="1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>
        <f t="shared" si="507"/>
        <v>0</v>
      </c>
      <c r="AD1698" t="e">
        <f t="shared" si="508"/>
        <v>#DIV/0!</v>
      </c>
    </row>
    <row r="1699" spans="1:30" x14ac:dyDescent="0.45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>
        <f t="shared" si="507"/>
        <v>0</v>
      </c>
      <c r="AD1699" t="e">
        <f t="shared" si="508"/>
        <v>#DIV/0!</v>
      </c>
    </row>
    <row r="1700" spans="1:30" x14ac:dyDescent="0.45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>
        <f t="shared" si="507"/>
        <v>0</v>
      </c>
      <c r="AD1700" t="e">
        <f t="shared" si="508"/>
        <v>#DIV/0!</v>
      </c>
    </row>
    <row r="1701" spans="1:30" ht="15.75" x14ac:dyDescent="0.5">
      <c r="A1701" s="1" t="s">
        <v>0</v>
      </c>
      <c r="B1701" s="2" t="s">
        <v>132</v>
      </c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3"/>
      <c r="N1701" s="3"/>
      <c r="O1701" s="4"/>
      <c r="P1701" s="1" t="s">
        <v>2</v>
      </c>
      <c r="Q1701" s="2" t="str">
        <f>B1701</f>
        <v>Acetyl-arginine</v>
      </c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3"/>
      <c r="AC1701">
        <f t="shared" si="507"/>
        <v>0</v>
      </c>
      <c r="AD1701" t="e">
        <f t="shared" si="508"/>
        <v>#VALUE!</v>
      </c>
    </row>
    <row r="1702" spans="1:30" x14ac:dyDescent="0.45">
      <c r="A1702" s="3"/>
      <c r="B1702" s="5" t="s">
        <v>3</v>
      </c>
      <c r="C1702" s="5" t="s">
        <v>4</v>
      </c>
      <c r="D1702" s="5" t="s">
        <v>5</v>
      </c>
      <c r="E1702" s="5" t="s">
        <v>6</v>
      </c>
      <c r="F1702" s="5" t="s">
        <v>7</v>
      </c>
      <c r="G1702" s="5" t="s">
        <v>8</v>
      </c>
      <c r="H1702" s="5" t="s">
        <v>9</v>
      </c>
      <c r="I1702" s="5" t="s">
        <v>10</v>
      </c>
      <c r="J1702" s="5" t="s">
        <v>11</v>
      </c>
      <c r="K1702" s="5" t="s">
        <v>12</v>
      </c>
      <c r="L1702" s="5" t="s">
        <v>13</v>
      </c>
      <c r="M1702" s="5" t="s">
        <v>14</v>
      </c>
      <c r="N1702" s="5" t="s">
        <v>15</v>
      </c>
      <c r="O1702" s="4"/>
      <c r="P1702" s="3"/>
      <c r="Q1702" s="5" t="s">
        <v>3</v>
      </c>
      <c r="R1702" s="5" t="s">
        <v>4</v>
      </c>
      <c r="S1702" s="5" t="s">
        <v>5</v>
      </c>
      <c r="T1702" s="5" t="s">
        <v>6</v>
      </c>
      <c r="U1702" s="5" t="s">
        <v>7</v>
      </c>
      <c r="V1702" s="5" t="s">
        <v>8</v>
      </c>
      <c r="W1702" s="5" t="s">
        <v>9</v>
      </c>
      <c r="X1702" s="5" t="s">
        <v>10</v>
      </c>
      <c r="Y1702" s="5" t="s">
        <v>11</v>
      </c>
      <c r="Z1702" s="5" t="s">
        <v>12</v>
      </c>
      <c r="AA1702" s="5" t="s">
        <v>13</v>
      </c>
      <c r="AB1702" s="5" t="s">
        <v>14</v>
      </c>
      <c r="AC1702">
        <f t="shared" si="507"/>
        <v>0</v>
      </c>
      <c r="AD1702" t="e">
        <f t="shared" si="508"/>
        <v>#VALUE!</v>
      </c>
    </row>
    <row r="1703" spans="1:30" x14ac:dyDescent="0.45">
      <c r="A1703" s="3" t="s">
        <v>16</v>
      </c>
      <c r="B1703">
        <v>17172</v>
      </c>
      <c r="F1703" s="3"/>
      <c r="G1703" s="3"/>
      <c r="H1703" s="3"/>
      <c r="I1703" s="3"/>
      <c r="J1703" s="3"/>
      <c r="K1703" s="3"/>
      <c r="L1703" s="3"/>
      <c r="M1703" s="3"/>
      <c r="N1703" s="3">
        <v>3.6634621409977131</v>
      </c>
      <c r="O1703" s="4"/>
      <c r="P1703" s="3" t="s">
        <v>16</v>
      </c>
      <c r="Q1703" s="3">
        <f>B1703*$N1703</f>
        <v>62908.971885212726</v>
      </c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>
        <f t="shared" si="507"/>
        <v>62908.971885212726</v>
      </c>
      <c r="AD1703">
        <f t="shared" si="508"/>
        <v>1</v>
      </c>
    </row>
    <row r="1704" spans="1:30" x14ac:dyDescent="0.45">
      <c r="A1704" s="3" t="s">
        <v>17</v>
      </c>
      <c r="B1704">
        <v>26866</v>
      </c>
      <c r="D1704">
        <v>58942</v>
      </c>
      <c r="E1704">
        <v>10846</v>
      </c>
      <c r="F1704" s="3"/>
      <c r="G1704" s="3"/>
      <c r="H1704" s="3"/>
      <c r="I1704" s="3"/>
      <c r="J1704" s="3"/>
      <c r="K1704" s="3"/>
      <c r="L1704" s="3"/>
      <c r="M1704" s="3"/>
      <c r="N1704" s="3">
        <v>52.663271584675194</v>
      </c>
      <c r="O1704" s="4"/>
      <c r="P1704" s="3" t="s">
        <v>17</v>
      </c>
      <c r="Q1704" s="3">
        <f t="shared" ref="Q1704:R1712" si="519">B1704*$N1704</f>
        <v>1414851.4543938837</v>
      </c>
      <c r="R1704" s="3"/>
      <c r="S1704" s="3">
        <f t="shared" ref="S1704:T1712" si="520">D1704*$N1704</f>
        <v>3104078.5537439254</v>
      </c>
      <c r="T1704" s="3">
        <f t="shared" si="520"/>
        <v>571185.84360738716</v>
      </c>
      <c r="U1704" s="3"/>
      <c r="V1704" s="3"/>
      <c r="W1704" s="3"/>
      <c r="X1704" s="3"/>
      <c r="Y1704" s="3"/>
      <c r="Z1704" s="3"/>
      <c r="AA1704" s="3"/>
      <c r="AB1704" s="3"/>
      <c r="AC1704">
        <f t="shared" si="507"/>
        <v>5090115.8517451966</v>
      </c>
      <c r="AD1704">
        <f t="shared" si="508"/>
        <v>0.27796056034928712</v>
      </c>
    </row>
    <row r="1705" spans="1:30" x14ac:dyDescent="0.45">
      <c r="A1705" s="3" t="s">
        <v>18</v>
      </c>
      <c r="B1705">
        <v>30001</v>
      </c>
      <c r="D1705">
        <v>78050</v>
      </c>
      <c r="E1705">
        <v>31758</v>
      </c>
      <c r="F1705" s="3"/>
      <c r="G1705" s="3"/>
      <c r="H1705" s="3"/>
      <c r="I1705" s="3"/>
      <c r="J1705" s="3"/>
      <c r="K1705" s="3"/>
      <c r="L1705" s="3"/>
      <c r="M1705" s="3"/>
      <c r="N1705" s="3">
        <v>5.27428246560173</v>
      </c>
      <c r="O1705" s="4"/>
      <c r="P1705" s="3" t="s">
        <v>18</v>
      </c>
      <c r="Q1705" s="3">
        <f t="shared" si="519"/>
        <v>158233.7482505175</v>
      </c>
      <c r="R1705" s="3"/>
      <c r="S1705" s="3">
        <f t="shared" si="520"/>
        <v>411657.74644021504</v>
      </c>
      <c r="T1705" s="3">
        <f t="shared" si="520"/>
        <v>167500.66254257975</v>
      </c>
      <c r="U1705" s="3"/>
      <c r="V1705" s="3"/>
      <c r="W1705" s="3"/>
      <c r="X1705" s="3"/>
      <c r="Y1705" s="3"/>
      <c r="Z1705" s="3"/>
      <c r="AA1705" s="3"/>
      <c r="AB1705" s="3"/>
      <c r="AC1705">
        <f t="shared" si="507"/>
        <v>737392.15723331226</v>
      </c>
      <c r="AD1705">
        <f t="shared" si="508"/>
        <v>0.21458561322947736</v>
      </c>
    </row>
    <row r="1706" spans="1:30" x14ac:dyDescent="0.45">
      <c r="A1706" s="3" t="s">
        <v>19</v>
      </c>
      <c r="B1706">
        <v>84581</v>
      </c>
      <c r="D1706">
        <v>98104</v>
      </c>
      <c r="E1706">
        <v>80059</v>
      </c>
      <c r="F1706" s="3"/>
      <c r="G1706" s="3"/>
      <c r="H1706" s="3"/>
      <c r="I1706" s="3"/>
      <c r="J1706" s="3"/>
      <c r="K1706" s="3"/>
      <c r="L1706" s="3"/>
      <c r="M1706" s="3"/>
      <c r="N1706" s="3">
        <v>1</v>
      </c>
      <c r="O1706" s="4"/>
      <c r="P1706" s="3" t="s">
        <v>19</v>
      </c>
      <c r="Q1706" s="3">
        <f t="shared" si="519"/>
        <v>84581</v>
      </c>
      <c r="R1706" s="3"/>
      <c r="S1706" s="3">
        <f t="shared" si="520"/>
        <v>98104</v>
      </c>
      <c r="T1706" s="3">
        <f t="shared" si="520"/>
        <v>80059</v>
      </c>
      <c r="U1706" s="3"/>
      <c r="V1706" s="3"/>
      <c r="W1706" s="3"/>
      <c r="X1706" s="3"/>
      <c r="Y1706" s="3"/>
      <c r="Z1706" s="3"/>
      <c r="AA1706" s="3"/>
      <c r="AB1706" s="3"/>
      <c r="AC1706">
        <f t="shared" si="507"/>
        <v>262744</v>
      </c>
      <c r="AD1706">
        <f t="shared" si="508"/>
        <v>0.32191410650671376</v>
      </c>
    </row>
    <row r="1707" spans="1:30" x14ac:dyDescent="0.45">
      <c r="A1707" s="3" t="s">
        <v>20</v>
      </c>
      <c r="B1707">
        <v>44328</v>
      </c>
      <c r="D1707">
        <v>116305</v>
      </c>
      <c r="E1707">
        <v>38366</v>
      </c>
      <c r="F1707" s="3"/>
      <c r="G1707" s="3"/>
      <c r="H1707" s="3"/>
      <c r="I1707" s="3"/>
      <c r="J1707" s="3"/>
      <c r="K1707" s="3"/>
      <c r="L1707" s="3"/>
      <c r="M1707" s="3"/>
      <c r="N1707" s="3">
        <v>9.4133004498598787</v>
      </c>
      <c r="O1707" s="4"/>
      <c r="P1707" s="3" t="s">
        <v>20</v>
      </c>
      <c r="Q1707" s="3">
        <f t="shared" si="519"/>
        <v>417272.78234138869</v>
      </c>
      <c r="R1707" s="3"/>
      <c r="S1707" s="3">
        <f t="shared" si="520"/>
        <v>1094813.9088209532</v>
      </c>
      <c r="T1707" s="3">
        <f t="shared" si="520"/>
        <v>361150.68505932408</v>
      </c>
      <c r="U1707" s="3"/>
      <c r="V1707" s="3"/>
      <c r="W1707" s="3"/>
      <c r="X1707" s="3"/>
      <c r="Y1707" s="3"/>
      <c r="Z1707" s="3"/>
      <c r="AA1707" s="3"/>
      <c r="AB1707" s="3"/>
      <c r="AC1707">
        <f t="shared" si="507"/>
        <v>1873237.3762216661</v>
      </c>
      <c r="AD1707">
        <f t="shared" si="508"/>
        <v>0.22275488821551864</v>
      </c>
    </row>
    <row r="1708" spans="1:30" x14ac:dyDescent="0.45">
      <c r="A1708" s="3" t="s">
        <v>21</v>
      </c>
      <c r="B1708">
        <v>6054421</v>
      </c>
      <c r="C1708">
        <v>241581</v>
      </c>
      <c r="D1708">
        <v>117758</v>
      </c>
      <c r="E1708">
        <v>20489</v>
      </c>
      <c r="F1708" s="3"/>
      <c r="G1708" s="3"/>
      <c r="H1708" s="3"/>
      <c r="I1708" s="3"/>
      <c r="J1708" s="3"/>
      <c r="K1708" s="3"/>
      <c r="L1708" s="3"/>
      <c r="M1708" s="3"/>
      <c r="N1708" s="3">
        <v>3.3537949993383345</v>
      </c>
      <c r="O1708" s="4"/>
      <c r="P1708" s="3" t="s">
        <v>21</v>
      </c>
      <c r="Q1708" s="3">
        <f t="shared" si="519"/>
        <v>20305286.873689</v>
      </c>
      <c r="R1708" s="3">
        <f t="shared" si="519"/>
        <v>810213.14973515423</v>
      </c>
      <c r="S1708" s="3">
        <f t="shared" si="520"/>
        <v>394936.19153208361</v>
      </c>
      <c r="T1708" s="3">
        <f t="shared" si="520"/>
        <v>68715.90574144313</v>
      </c>
      <c r="U1708" s="3"/>
      <c r="V1708" s="3"/>
      <c r="W1708" s="3"/>
      <c r="X1708" s="3"/>
      <c r="Y1708" s="3"/>
      <c r="Z1708" s="3"/>
      <c r="AA1708" s="3"/>
      <c r="AB1708" s="3"/>
      <c r="AC1708">
        <f t="shared" si="507"/>
        <v>21579152.120697677</v>
      </c>
      <c r="AD1708">
        <f t="shared" si="508"/>
        <v>0.94096778038897799</v>
      </c>
    </row>
    <row r="1709" spans="1:30" x14ac:dyDescent="0.45">
      <c r="A1709" s="3" t="s">
        <v>22</v>
      </c>
      <c r="F1709" s="3"/>
      <c r="G1709" s="3"/>
      <c r="H1709" s="3"/>
      <c r="I1709" s="3"/>
      <c r="J1709" s="3"/>
      <c r="K1709" s="3"/>
      <c r="L1709" s="3"/>
      <c r="M1709" s="3"/>
      <c r="N1709" s="3">
        <v>3.7705854651120836</v>
      </c>
      <c r="O1709" s="4"/>
      <c r="P1709" s="3" t="s">
        <v>22</v>
      </c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>
        <f t="shared" si="507"/>
        <v>0</v>
      </c>
      <c r="AD1709" t="e">
        <f t="shared" si="508"/>
        <v>#DIV/0!</v>
      </c>
    </row>
    <row r="1710" spans="1:30" x14ac:dyDescent="0.45">
      <c r="A1710" s="3" t="s">
        <v>23</v>
      </c>
      <c r="B1710">
        <v>26974</v>
      </c>
      <c r="D1710">
        <v>16495</v>
      </c>
      <c r="F1710" s="3"/>
      <c r="G1710" s="3"/>
      <c r="H1710" s="3"/>
      <c r="I1710" s="3"/>
      <c r="J1710" s="3"/>
      <c r="K1710" s="3"/>
      <c r="L1710" s="3"/>
      <c r="M1710" s="3"/>
      <c r="N1710" s="3">
        <v>10.154589962199262</v>
      </c>
      <c r="O1710" s="4"/>
      <c r="P1710" s="3" t="s">
        <v>23</v>
      </c>
      <c r="Q1710" s="3">
        <f t="shared" si="519"/>
        <v>273909.90964036289</v>
      </c>
      <c r="R1710" s="3"/>
      <c r="S1710" s="3">
        <f t="shared" si="520"/>
        <v>167499.96142647683</v>
      </c>
      <c r="T1710" s="3"/>
      <c r="U1710" s="3"/>
      <c r="V1710" s="3"/>
      <c r="W1710" s="3"/>
      <c r="X1710" s="3"/>
      <c r="Y1710" s="3"/>
      <c r="Z1710" s="3"/>
      <c r="AA1710" s="3"/>
      <c r="AB1710" s="3"/>
      <c r="AC1710">
        <f t="shared" si="507"/>
        <v>441409.87106683973</v>
      </c>
      <c r="AD1710">
        <f t="shared" si="508"/>
        <v>0.62053417377901487</v>
      </c>
    </row>
    <row r="1711" spans="1:30" x14ac:dyDescent="0.45">
      <c r="A1711" s="3" t="s">
        <v>24</v>
      </c>
      <c r="B1711">
        <v>66945</v>
      </c>
      <c r="D1711">
        <v>53655</v>
      </c>
      <c r="E1711">
        <v>29181</v>
      </c>
      <c r="F1711" s="3"/>
      <c r="G1711" s="3"/>
      <c r="H1711" s="3"/>
      <c r="I1711" s="3"/>
      <c r="J1711" s="3"/>
      <c r="K1711" s="3"/>
      <c r="L1711" s="3"/>
      <c r="M1711" s="3"/>
      <c r="N1711" s="3">
        <v>2.4585723137428261</v>
      </c>
      <c r="O1711" s="4"/>
      <c r="P1711" s="3" t="s">
        <v>24</v>
      </c>
      <c r="Q1711" s="3">
        <f t="shared" si="519"/>
        <v>164589.1235435135</v>
      </c>
      <c r="R1711" s="3"/>
      <c r="S1711" s="3">
        <f t="shared" si="520"/>
        <v>131914.69749387132</v>
      </c>
      <c r="T1711" s="3">
        <f t="shared" si="520"/>
        <v>71743.598687329417</v>
      </c>
      <c r="U1711" s="3"/>
      <c r="V1711" s="3"/>
      <c r="W1711" s="3"/>
      <c r="X1711" s="3"/>
      <c r="Y1711" s="3"/>
      <c r="Z1711" s="3"/>
      <c r="AA1711" s="3"/>
      <c r="AB1711" s="3"/>
      <c r="AC1711">
        <f t="shared" si="507"/>
        <v>368247.41972471424</v>
      </c>
      <c r="AD1711">
        <f t="shared" si="508"/>
        <v>0.44695255072405715</v>
      </c>
    </row>
    <row r="1712" spans="1:30" x14ac:dyDescent="0.45">
      <c r="A1712" s="3" t="s">
        <v>25</v>
      </c>
      <c r="B1712">
        <v>37445</v>
      </c>
      <c r="D1712">
        <v>38416</v>
      </c>
      <c r="E1712">
        <v>35414</v>
      </c>
      <c r="F1712" s="3"/>
      <c r="G1712" s="3"/>
      <c r="H1712" s="3"/>
      <c r="I1712" s="3"/>
      <c r="J1712" s="3"/>
      <c r="K1712" s="3"/>
      <c r="L1712" s="3"/>
      <c r="M1712" s="3"/>
      <c r="N1712" s="3">
        <v>5.7441821194253215</v>
      </c>
      <c r="O1712" s="4"/>
      <c r="P1712" s="3" t="s">
        <v>25</v>
      </c>
      <c r="Q1712" s="3">
        <f t="shared" si="519"/>
        <v>215090.89946188117</v>
      </c>
      <c r="R1712" s="3"/>
      <c r="S1712" s="3">
        <f t="shared" si="520"/>
        <v>220668.50029984314</v>
      </c>
      <c r="T1712" s="3">
        <f t="shared" si="520"/>
        <v>203424.46557732834</v>
      </c>
      <c r="U1712" s="3"/>
      <c r="V1712" s="3"/>
      <c r="W1712" s="3"/>
      <c r="X1712" s="3"/>
      <c r="Y1712" s="3"/>
      <c r="Z1712" s="3"/>
      <c r="AA1712" s="3"/>
      <c r="AB1712" s="3"/>
      <c r="AC1712">
        <f t="shared" si="507"/>
        <v>639183.86533905263</v>
      </c>
      <c r="AD1712">
        <f t="shared" si="508"/>
        <v>0.33650864974163114</v>
      </c>
    </row>
    <row r="1713" spans="1:30" ht="15.75" x14ac:dyDescent="0.5">
      <c r="A1713" s="1" t="s">
        <v>26</v>
      </c>
      <c r="B1713" s="3">
        <f t="shared" ref="B1713:M1713" si="521">AVERAGE(B1703:B1707)</f>
        <v>40589.599999999999</v>
      </c>
      <c r="C1713" s="3" t="e">
        <f t="shared" si="521"/>
        <v>#DIV/0!</v>
      </c>
      <c r="D1713" s="3">
        <f t="shared" si="521"/>
        <v>87850.25</v>
      </c>
      <c r="E1713" s="3">
        <f t="shared" si="521"/>
        <v>40257.25</v>
      </c>
      <c r="F1713" s="3" t="e">
        <f t="shared" si="521"/>
        <v>#DIV/0!</v>
      </c>
      <c r="G1713" s="3" t="e">
        <f t="shared" si="521"/>
        <v>#DIV/0!</v>
      </c>
      <c r="H1713" s="3" t="e">
        <f t="shared" si="521"/>
        <v>#DIV/0!</v>
      </c>
      <c r="I1713" s="3" t="e">
        <f t="shared" si="521"/>
        <v>#DIV/0!</v>
      </c>
      <c r="J1713" s="3" t="e">
        <f t="shared" si="521"/>
        <v>#DIV/0!</v>
      </c>
      <c r="K1713" s="3" t="e">
        <f t="shared" si="521"/>
        <v>#DIV/0!</v>
      </c>
      <c r="L1713" s="3" t="e">
        <f t="shared" si="521"/>
        <v>#DIV/0!</v>
      </c>
      <c r="M1713" s="3" t="e">
        <f t="shared" si="521"/>
        <v>#DIV/0!</v>
      </c>
      <c r="N1713" s="3"/>
      <c r="O1713" s="4"/>
      <c r="P1713" s="1" t="s">
        <v>26</v>
      </c>
      <c r="Q1713" s="3">
        <f>AVERAGE(Q1703:Q1707)</f>
        <v>427569.59137420048</v>
      </c>
      <c r="R1713" s="3" t="e">
        <f>AVERAGE(R1703:R1707)</f>
        <v>#DIV/0!</v>
      </c>
      <c r="S1713" s="3">
        <f>AVERAGE(S1703:S1707)</f>
        <v>1177163.5522512733</v>
      </c>
      <c r="T1713" s="3">
        <f>AVERAGE(T1703:T1707)</f>
        <v>294974.04780232278</v>
      </c>
      <c r="U1713" s="3"/>
      <c r="V1713" s="3"/>
      <c r="W1713" s="3"/>
      <c r="X1713" s="3"/>
      <c r="Y1713" s="3"/>
      <c r="Z1713" s="3"/>
      <c r="AA1713" s="3"/>
      <c r="AB1713" s="3"/>
      <c r="AC1713" t="e">
        <f t="shared" si="507"/>
        <v>#DIV/0!</v>
      </c>
      <c r="AD1713" t="e">
        <f t="shared" si="508"/>
        <v>#DIV/0!</v>
      </c>
    </row>
    <row r="1714" spans="1:30" ht="15.75" x14ac:dyDescent="0.5">
      <c r="A1714" s="1" t="s">
        <v>27</v>
      </c>
      <c r="B1714" s="3">
        <f>AVERAGE(B1708:B1712)</f>
        <v>1546446.25</v>
      </c>
      <c r="C1714" s="3">
        <f t="shared" ref="C1714:M1714" si="522">AVERAGE(C1708:C1712)</f>
        <v>241581</v>
      </c>
      <c r="D1714" s="3">
        <f t="shared" si="522"/>
        <v>56581</v>
      </c>
      <c r="E1714" s="3">
        <f t="shared" si="522"/>
        <v>28361.333333333332</v>
      </c>
      <c r="F1714" s="3" t="e">
        <f t="shared" si="522"/>
        <v>#DIV/0!</v>
      </c>
      <c r="G1714" s="3" t="e">
        <f t="shared" si="522"/>
        <v>#DIV/0!</v>
      </c>
      <c r="H1714" s="3" t="e">
        <f t="shared" si="522"/>
        <v>#DIV/0!</v>
      </c>
      <c r="I1714" s="3" t="e">
        <f t="shared" si="522"/>
        <v>#DIV/0!</v>
      </c>
      <c r="J1714" s="3" t="e">
        <f t="shared" si="522"/>
        <v>#DIV/0!</v>
      </c>
      <c r="K1714" s="3" t="e">
        <f t="shared" si="522"/>
        <v>#DIV/0!</v>
      </c>
      <c r="L1714" s="3" t="e">
        <f t="shared" si="522"/>
        <v>#DIV/0!</v>
      </c>
      <c r="M1714" s="3" t="e">
        <f t="shared" si="522"/>
        <v>#DIV/0!</v>
      </c>
      <c r="N1714" s="3"/>
      <c r="O1714" s="4"/>
      <c r="P1714" s="1" t="s">
        <v>27</v>
      </c>
      <c r="Q1714" s="3">
        <f>AVERAGE(Q1708:Q1712)</f>
        <v>5239719.2015836891</v>
      </c>
      <c r="R1714" s="3">
        <f t="shared" ref="R1714:T1714" si="523">AVERAGE(R1708:R1712)</f>
        <v>810213.14973515423</v>
      </c>
      <c r="S1714" s="3">
        <f t="shared" si="523"/>
        <v>228754.83768806874</v>
      </c>
      <c r="T1714" s="3">
        <f t="shared" si="523"/>
        <v>114627.99000203364</v>
      </c>
      <c r="U1714" s="3"/>
      <c r="V1714" s="3"/>
      <c r="W1714" s="3"/>
      <c r="X1714" s="3"/>
      <c r="Y1714" s="3"/>
      <c r="Z1714" s="3"/>
      <c r="AA1714" s="3"/>
      <c r="AB1714" s="3"/>
      <c r="AC1714">
        <f t="shared" si="507"/>
        <v>6393315.1790089458</v>
      </c>
      <c r="AD1714">
        <f t="shared" si="508"/>
        <v>0.81956216061225373</v>
      </c>
    </row>
    <row r="1715" spans="1:30" ht="15.75" x14ac:dyDescent="0.5">
      <c r="A1715" s="1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6"/>
      <c r="P1715" s="1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5"/>
      <c r="AC1715">
        <f t="shared" si="507"/>
        <v>0</v>
      </c>
      <c r="AD1715" t="e">
        <f t="shared" si="508"/>
        <v>#DIV/0!</v>
      </c>
    </row>
    <row r="1716" spans="1:30" x14ac:dyDescent="0.45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>
        <f t="shared" si="507"/>
        <v>0</v>
      </c>
      <c r="AD1716" t="e">
        <f t="shared" si="508"/>
        <v>#DIV/0!</v>
      </c>
    </row>
    <row r="1717" spans="1:30" x14ac:dyDescent="0.45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>
        <f t="shared" si="507"/>
        <v>0</v>
      </c>
      <c r="AD1717" t="e">
        <f t="shared" si="508"/>
        <v>#DIV/0!</v>
      </c>
    </row>
    <row r="1718" spans="1:30" ht="15.75" x14ac:dyDescent="0.5">
      <c r="A1718" s="1" t="s">
        <v>0</v>
      </c>
      <c r="B1718" s="2" t="s">
        <v>133</v>
      </c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3"/>
      <c r="N1718" s="3"/>
      <c r="O1718" s="4"/>
      <c r="P1718" s="1" t="s">
        <v>2</v>
      </c>
      <c r="Q1718" s="2" t="str">
        <f>B1718</f>
        <v>Nicotinamide</v>
      </c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3"/>
      <c r="AC1718">
        <f t="shared" si="507"/>
        <v>0</v>
      </c>
      <c r="AD1718" t="e">
        <f t="shared" si="508"/>
        <v>#VALUE!</v>
      </c>
    </row>
    <row r="1719" spans="1:30" x14ac:dyDescent="0.45">
      <c r="A1719" s="3"/>
      <c r="B1719" s="5" t="s">
        <v>3</v>
      </c>
      <c r="C1719" s="5" t="s">
        <v>4</v>
      </c>
      <c r="D1719" s="5" t="s">
        <v>5</v>
      </c>
      <c r="E1719" s="5" t="s">
        <v>6</v>
      </c>
      <c r="F1719" s="5" t="s">
        <v>7</v>
      </c>
      <c r="G1719" s="5" t="s">
        <v>8</v>
      </c>
      <c r="H1719" s="5" t="s">
        <v>9</v>
      </c>
      <c r="I1719" s="5" t="s">
        <v>10</v>
      </c>
      <c r="J1719" s="5" t="s">
        <v>11</v>
      </c>
      <c r="K1719" s="5" t="s">
        <v>12</v>
      </c>
      <c r="L1719" s="5" t="s">
        <v>13</v>
      </c>
      <c r="M1719" s="5" t="s">
        <v>14</v>
      </c>
      <c r="N1719" s="5" t="s">
        <v>15</v>
      </c>
      <c r="O1719" s="4"/>
      <c r="P1719" s="3"/>
      <c r="Q1719" s="5" t="s">
        <v>3</v>
      </c>
      <c r="R1719" s="5" t="s">
        <v>4</v>
      </c>
      <c r="S1719" s="5" t="s">
        <v>5</v>
      </c>
      <c r="T1719" s="5" t="s">
        <v>6</v>
      </c>
      <c r="U1719" s="5" t="s">
        <v>7</v>
      </c>
      <c r="V1719" s="5" t="s">
        <v>8</v>
      </c>
      <c r="W1719" s="5" t="s">
        <v>9</v>
      </c>
      <c r="X1719" s="5" t="s">
        <v>10</v>
      </c>
      <c r="Y1719" s="5" t="s">
        <v>11</v>
      </c>
      <c r="Z1719" s="5" t="s">
        <v>12</v>
      </c>
      <c r="AA1719" s="5" t="s">
        <v>13</v>
      </c>
      <c r="AB1719" s="5" t="s">
        <v>14</v>
      </c>
      <c r="AC1719">
        <f t="shared" si="507"/>
        <v>0</v>
      </c>
      <c r="AD1719" t="e">
        <f t="shared" si="508"/>
        <v>#VALUE!</v>
      </c>
    </row>
    <row r="1720" spans="1:30" x14ac:dyDescent="0.45">
      <c r="A1720" s="3" t="s">
        <v>16</v>
      </c>
      <c r="B1720">
        <v>1508973</v>
      </c>
      <c r="C1720">
        <v>39494</v>
      </c>
      <c r="F1720" s="3"/>
      <c r="G1720" s="3"/>
      <c r="H1720" s="3"/>
      <c r="I1720" s="3"/>
      <c r="J1720" s="3"/>
      <c r="K1720" s="3"/>
      <c r="L1720" s="3"/>
      <c r="M1720" s="3"/>
      <c r="N1720" s="3">
        <v>3.6634621409977131</v>
      </c>
      <c r="O1720" s="4"/>
      <c r="P1720" s="3" t="s">
        <v>16</v>
      </c>
      <c r="Q1720" s="3">
        <f>B1720*$N1720</f>
        <v>5528065.4572877418</v>
      </c>
      <c r="R1720" s="3">
        <f t="shared" ref="R1720:R1729" si="524">C1720*$N1720</f>
        <v>144684.77379656368</v>
      </c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>
        <f t="shared" si="507"/>
        <v>5672750.2310843058</v>
      </c>
      <c r="AD1720">
        <f t="shared" si="508"/>
        <v>0.97449477450924038</v>
      </c>
    </row>
    <row r="1721" spans="1:30" x14ac:dyDescent="0.45">
      <c r="A1721" s="3" t="s">
        <v>17</v>
      </c>
      <c r="B1721">
        <v>41306943</v>
      </c>
      <c r="C1721">
        <v>2068386</v>
      </c>
      <c r="F1721" s="3"/>
      <c r="G1721" s="3"/>
      <c r="H1721" s="3"/>
      <c r="I1721" s="3"/>
      <c r="J1721" s="3"/>
      <c r="K1721" s="3"/>
      <c r="L1721" s="3"/>
      <c r="M1721" s="3"/>
      <c r="N1721" s="3">
        <v>52.663271584675194</v>
      </c>
      <c r="O1721" s="4"/>
      <c r="P1721" s="3" t="s">
        <v>17</v>
      </c>
      <c r="Q1721" s="3">
        <f t="shared" ref="Q1721:Q1729" si="525">B1721*$N1721</f>
        <v>2175358757.541698</v>
      </c>
      <c r="R1721" s="3">
        <f t="shared" si="524"/>
        <v>108927973.65993999</v>
      </c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>
        <f t="shared" si="507"/>
        <v>2284286731.2016377</v>
      </c>
      <c r="AD1721">
        <f t="shared" si="508"/>
        <v>0.9523142291324177</v>
      </c>
    </row>
    <row r="1722" spans="1:30" x14ac:dyDescent="0.45">
      <c r="A1722" s="3" t="s">
        <v>18</v>
      </c>
      <c r="B1722">
        <v>29451637</v>
      </c>
      <c r="C1722">
        <v>1259420</v>
      </c>
      <c r="F1722" s="3"/>
      <c r="G1722" s="3"/>
      <c r="H1722" s="3"/>
      <c r="I1722" s="3"/>
      <c r="J1722" s="3"/>
      <c r="K1722" s="3"/>
      <c r="L1722" s="3"/>
      <c r="M1722" s="3"/>
      <c r="N1722" s="3">
        <v>5.27428246560173</v>
      </c>
      <c r="O1722" s="4"/>
      <c r="P1722" s="3" t="s">
        <v>18</v>
      </c>
      <c r="Q1722" s="3">
        <f t="shared" si="525"/>
        <v>155336252.61236712</v>
      </c>
      <c r="R1722" s="3">
        <f t="shared" si="524"/>
        <v>6642536.8228281308</v>
      </c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>
        <f t="shared" si="507"/>
        <v>161978789.43519527</v>
      </c>
      <c r="AD1722">
        <f t="shared" si="508"/>
        <v>0.95899131703607587</v>
      </c>
    </row>
    <row r="1723" spans="1:30" x14ac:dyDescent="0.45">
      <c r="A1723" s="3" t="s">
        <v>19</v>
      </c>
      <c r="B1723">
        <v>106303856</v>
      </c>
      <c r="C1723">
        <v>6497565</v>
      </c>
      <c r="F1723" s="3"/>
      <c r="G1723" s="3"/>
      <c r="H1723" s="3"/>
      <c r="I1723" s="3"/>
      <c r="J1723" s="3"/>
      <c r="K1723" s="3"/>
      <c r="L1723" s="3"/>
      <c r="M1723" s="3"/>
      <c r="N1723" s="3">
        <v>1</v>
      </c>
      <c r="O1723" s="4"/>
      <c r="P1723" s="3" t="s">
        <v>19</v>
      </c>
      <c r="Q1723" s="3">
        <f t="shared" si="525"/>
        <v>106303856</v>
      </c>
      <c r="R1723" s="3">
        <f t="shared" si="524"/>
        <v>6497565</v>
      </c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>
        <f t="shared" si="507"/>
        <v>112801421</v>
      </c>
      <c r="AD1723">
        <f t="shared" si="508"/>
        <v>0.94239819904396416</v>
      </c>
    </row>
    <row r="1724" spans="1:30" x14ac:dyDescent="0.45">
      <c r="A1724" s="3" t="s">
        <v>20</v>
      </c>
      <c r="B1724">
        <v>53543394</v>
      </c>
      <c r="C1724">
        <v>2118522</v>
      </c>
      <c r="F1724" s="3"/>
      <c r="G1724" s="3"/>
      <c r="H1724" s="3"/>
      <c r="I1724" s="3"/>
      <c r="J1724" s="3"/>
      <c r="K1724" s="3"/>
      <c r="L1724" s="3"/>
      <c r="M1724" s="3"/>
      <c r="N1724" s="3">
        <v>9.4133004498598787</v>
      </c>
      <c r="O1724" s="4"/>
      <c r="P1724" s="3" t="s">
        <v>20</v>
      </c>
      <c r="Q1724" s="3">
        <f t="shared" si="525"/>
        <v>504020054.82722473</v>
      </c>
      <c r="R1724" s="3">
        <f t="shared" si="524"/>
        <v>19942284.095638052</v>
      </c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>
        <f t="shared" si="507"/>
        <v>523962338.92286277</v>
      </c>
      <c r="AD1724">
        <f t="shared" si="508"/>
        <v>0.9619394704271409</v>
      </c>
    </row>
    <row r="1725" spans="1:30" x14ac:dyDescent="0.45">
      <c r="A1725" s="3" t="s">
        <v>21</v>
      </c>
      <c r="B1725">
        <v>111022518</v>
      </c>
      <c r="C1725">
        <v>6093964</v>
      </c>
      <c r="F1725" s="3"/>
      <c r="G1725" s="3"/>
      <c r="H1725" s="3"/>
      <c r="I1725" s="3"/>
      <c r="J1725" s="3"/>
      <c r="K1725" s="3"/>
      <c r="L1725" s="3"/>
      <c r="M1725" s="3"/>
      <c r="N1725" s="3">
        <v>3.3537949993383345</v>
      </c>
      <c r="O1725" s="4"/>
      <c r="P1725" s="3" t="s">
        <v>21</v>
      </c>
      <c r="Q1725" s="3">
        <f t="shared" si="525"/>
        <v>372346765.68235022</v>
      </c>
      <c r="R1725" s="3">
        <f t="shared" si="524"/>
        <v>20437905.989347834</v>
      </c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>
        <f t="shared" si="507"/>
        <v>392784671.67169803</v>
      </c>
      <c r="AD1725">
        <f t="shared" si="508"/>
        <v>0.94796664059632529</v>
      </c>
    </row>
    <row r="1726" spans="1:30" x14ac:dyDescent="0.45">
      <c r="A1726" s="3" t="s">
        <v>22</v>
      </c>
      <c r="B1726">
        <v>1366910</v>
      </c>
      <c r="C1726">
        <v>58251</v>
      </c>
      <c r="F1726" s="3"/>
      <c r="G1726" s="3"/>
      <c r="H1726" s="3"/>
      <c r="I1726" s="3"/>
      <c r="J1726" s="3"/>
      <c r="K1726" s="3"/>
      <c r="L1726" s="3"/>
      <c r="M1726" s="3"/>
      <c r="N1726" s="3">
        <v>3.7705854651120836</v>
      </c>
      <c r="O1726" s="4"/>
      <c r="P1726" s="3" t="s">
        <v>22</v>
      </c>
      <c r="Q1726" s="3">
        <f t="shared" si="525"/>
        <v>5154050.9781163586</v>
      </c>
      <c r="R1726" s="3">
        <f t="shared" si="524"/>
        <v>219640.37392824399</v>
      </c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>
        <f t="shared" si="507"/>
        <v>5373691.3520446029</v>
      </c>
      <c r="AD1726">
        <f t="shared" si="508"/>
        <v>0.95912672322635828</v>
      </c>
    </row>
    <row r="1727" spans="1:30" x14ac:dyDescent="0.45">
      <c r="A1727" s="3" t="s">
        <v>23</v>
      </c>
      <c r="B1727">
        <v>34452209</v>
      </c>
      <c r="C1727">
        <v>1323805</v>
      </c>
      <c r="F1727" s="3"/>
      <c r="G1727" s="3"/>
      <c r="H1727" s="3"/>
      <c r="I1727" s="3"/>
      <c r="J1727" s="3"/>
      <c r="K1727" s="3"/>
      <c r="L1727" s="3"/>
      <c r="M1727" s="3"/>
      <c r="N1727" s="3">
        <v>10.154589962199262</v>
      </c>
      <c r="O1727" s="4"/>
      <c r="P1727" s="3" t="s">
        <v>23</v>
      </c>
      <c r="Q1727" s="3">
        <f t="shared" si="525"/>
        <v>349848055.6869911</v>
      </c>
      <c r="R1727" s="3">
        <f t="shared" si="524"/>
        <v>13442696.964909194</v>
      </c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>
        <f t="shared" si="507"/>
        <v>363290752.65190029</v>
      </c>
      <c r="AD1727">
        <f t="shared" si="508"/>
        <v>0.9629974149719418</v>
      </c>
    </row>
    <row r="1728" spans="1:30" x14ac:dyDescent="0.45">
      <c r="A1728" s="3" t="s">
        <v>24</v>
      </c>
      <c r="B1728">
        <v>113721694</v>
      </c>
      <c r="C1728">
        <v>6621250</v>
      </c>
      <c r="F1728" s="3"/>
      <c r="G1728" s="3"/>
      <c r="H1728" s="3"/>
      <c r="I1728" s="3"/>
      <c r="J1728" s="3"/>
      <c r="K1728" s="3"/>
      <c r="L1728" s="3"/>
      <c r="M1728" s="3"/>
      <c r="N1728" s="3">
        <v>2.4585723137428261</v>
      </c>
      <c r="O1728" s="4"/>
      <c r="P1728" s="3" t="s">
        <v>24</v>
      </c>
      <c r="Q1728" s="3">
        <f t="shared" si="525"/>
        <v>279593008.34033364</v>
      </c>
      <c r="R1728" s="3">
        <f t="shared" si="524"/>
        <v>16278821.932369689</v>
      </c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>
        <f t="shared" si="507"/>
        <v>295871830.27270335</v>
      </c>
      <c r="AD1728">
        <f t="shared" si="508"/>
        <v>0.94498015604471164</v>
      </c>
    </row>
    <row r="1729" spans="1:30" x14ac:dyDescent="0.45">
      <c r="A1729" s="3" t="s">
        <v>25</v>
      </c>
      <c r="B1729">
        <v>23453895</v>
      </c>
      <c r="C1729">
        <v>1026371</v>
      </c>
      <c r="F1729" s="3"/>
      <c r="G1729" s="3"/>
      <c r="H1729" s="3"/>
      <c r="I1729" s="3"/>
      <c r="J1729" s="3"/>
      <c r="K1729" s="3"/>
      <c r="L1729" s="3"/>
      <c r="M1729" s="3"/>
      <c r="N1729" s="3">
        <v>5.7441821194253215</v>
      </c>
      <c r="O1729" s="4"/>
      <c r="P1729" s="3" t="s">
        <v>25</v>
      </c>
      <c r="Q1729" s="3">
        <f t="shared" si="525"/>
        <v>134723444.28987896</v>
      </c>
      <c r="R1729" s="3">
        <f t="shared" si="524"/>
        <v>5895661.9460966866</v>
      </c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>
        <f t="shared" si="507"/>
        <v>140619106.23597565</v>
      </c>
      <c r="AD1729">
        <f t="shared" si="508"/>
        <v>0.95807353563886932</v>
      </c>
    </row>
    <row r="1730" spans="1:30" ht="15.75" x14ac:dyDescent="0.5">
      <c r="A1730" s="1" t="s">
        <v>26</v>
      </c>
      <c r="B1730" s="3">
        <f t="shared" ref="B1730:M1730" si="526">AVERAGE(B1720:B1724)</f>
        <v>46422960.600000001</v>
      </c>
      <c r="C1730" s="3">
        <f t="shared" si="526"/>
        <v>2396677.4</v>
      </c>
      <c r="D1730" s="3" t="e">
        <f t="shared" si="526"/>
        <v>#DIV/0!</v>
      </c>
      <c r="E1730" s="3" t="e">
        <f t="shared" si="526"/>
        <v>#DIV/0!</v>
      </c>
      <c r="F1730" s="3" t="e">
        <f t="shared" si="526"/>
        <v>#DIV/0!</v>
      </c>
      <c r="G1730" s="3" t="e">
        <f t="shared" si="526"/>
        <v>#DIV/0!</v>
      </c>
      <c r="H1730" s="3" t="e">
        <f t="shared" si="526"/>
        <v>#DIV/0!</v>
      </c>
      <c r="I1730" s="3" t="e">
        <f t="shared" si="526"/>
        <v>#DIV/0!</v>
      </c>
      <c r="J1730" s="3" t="e">
        <f t="shared" si="526"/>
        <v>#DIV/0!</v>
      </c>
      <c r="K1730" s="3" t="e">
        <f t="shared" si="526"/>
        <v>#DIV/0!</v>
      </c>
      <c r="L1730" s="3" t="e">
        <f t="shared" si="526"/>
        <v>#DIV/0!</v>
      </c>
      <c r="M1730" s="3" t="e">
        <f t="shared" si="526"/>
        <v>#DIV/0!</v>
      </c>
      <c r="N1730" s="3"/>
      <c r="O1730" s="4"/>
      <c r="P1730" s="1" t="s">
        <v>26</v>
      </c>
      <c r="Q1730" s="3">
        <f>AVERAGE(Q1720:Q1724)</f>
        <v>589309397.28771555</v>
      </c>
      <c r="R1730" s="3">
        <f>AVERAGE(R1720:R1724)</f>
        <v>28431008.870440543</v>
      </c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>
        <f t="shared" si="507"/>
        <v>617740406.15815616</v>
      </c>
      <c r="AD1730">
        <f t="shared" si="508"/>
        <v>0.95397579859271564</v>
      </c>
    </row>
    <row r="1731" spans="1:30" ht="15.75" x14ac:dyDescent="0.5">
      <c r="A1731" s="1" t="s">
        <v>27</v>
      </c>
      <c r="B1731" s="3">
        <f>AVERAGE(B1725:B1729)</f>
        <v>56803445.200000003</v>
      </c>
      <c r="C1731" s="3">
        <f t="shared" ref="C1731:M1731" si="527">AVERAGE(C1725:C1729)</f>
        <v>3024728.2</v>
      </c>
      <c r="D1731" s="3" t="e">
        <f t="shared" si="527"/>
        <v>#DIV/0!</v>
      </c>
      <c r="E1731" s="3" t="e">
        <f t="shared" si="527"/>
        <v>#DIV/0!</v>
      </c>
      <c r="F1731" s="3" t="e">
        <f t="shared" si="527"/>
        <v>#DIV/0!</v>
      </c>
      <c r="G1731" s="3" t="e">
        <f t="shared" si="527"/>
        <v>#DIV/0!</v>
      </c>
      <c r="H1731" s="3" t="e">
        <f t="shared" si="527"/>
        <v>#DIV/0!</v>
      </c>
      <c r="I1731" s="3" t="e">
        <f t="shared" si="527"/>
        <v>#DIV/0!</v>
      </c>
      <c r="J1731" s="3" t="e">
        <f t="shared" si="527"/>
        <v>#DIV/0!</v>
      </c>
      <c r="K1731" s="3" t="e">
        <f t="shared" si="527"/>
        <v>#DIV/0!</v>
      </c>
      <c r="L1731" s="3" t="e">
        <f t="shared" si="527"/>
        <v>#DIV/0!</v>
      </c>
      <c r="M1731" s="3" t="e">
        <f t="shared" si="527"/>
        <v>#DIV/0!</v>
      </c>
      <c r="N1731" s="3"/>
      <c r="O1731" s="4"/>
      <c r="P1731" s="1" t="s">
        <v>27</v>
      </c>
      <c r="Q1731" s="3">
        <f>AVERAGE(Q1725:Q1729)</f>
        <v>228333064.99553403</v>
      </c>
      <c r="R1731" s="3">
        <f t="shared" ref="R1731" si="528">AVERAGE(R1725:R1729)</f>
        <v>11254945.44133033</v>
      </c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>
        <f t="shared" si="507"/>
        <v>239588010.43686438</v>
      </c>
      <c r="AD1731">
        <f t="shared" si="508"/>
        <v>0.95302375348078527</v>
      </c>
    </row>
    <row r="1732" spans="1:30" ht="15.75" x14ac:dyDescent="0.5">
      <c r="A1732" s="1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6"/>
      <c r="P1732" s="1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5"/>
      <c r="AC1732">
        <f t="shared" ref="AC1732:AC1795" si="529">SUM(Q1732:AB1732)</f>
        <v>0</v>
      </c>
      <c r="AD1732" t="e">
        <f t="shared" ref="AD1732:AD1795" si="530">Q1732/AC1732</f>
        <v>#DIV/0!</v>
      </c>
    </row>
    <row r="1733" spans="1:30" x14ac:dyDescent="0.45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>
        <f t="shared" si="529"/>
        <v>0</v>
      </c>
      <c r="AD1733" t="e">
        <f t="shared" si="530"/>
        <v>#DIV/0!</v>
      </c>
    </row>
    <row r="1734" spans="1:30" x14ac:dyDescent="0.45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>
        <f t="shared" si="529"/>
        <v>0</v>
      </c>
      <c r="AD1734" t="e">
        <f t="shared" si="530"/>
        <v>#DIV/0!</v>
      </c>
    </row>
    <row r="1735" spans="1:30" ht="15.75" x14ac:dyDescent="0.5">
      <c r="A1735" s="1" t="s">
        <v>0</v>
      </c>
      <c r="B1735" s="2" t="s">
        <v>134</v>
      </c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3"/>
      <c r="N1735" s="3"/>
      <c r="O1735" s="4"/>
      <c r="P1735" s="1" t="s">
        <v>2</v>
      </c>
      <c r="Q1735" s="2" t="str">
        <f>B1735</f>
        <v>Octyl hydrogen phthalate</v>
      </c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3"/>
      <c r="AC1735">
        <f t="shared" si="529"/>
        <v>0</v>
      </c>
      <c r="AD1735" t="e">
        <f t="shared" si="530"/>
        <v>#VALUE!</v>
      </c>
    </row>
    <row r="1736" spans="1:30" x14ac:dyDescent="0.45">
      <c r="A1736" s="3"/>
      <c r="B1736" s="5" t="s">
        <v>3</v>
      </c>
      <c r="C1736" s="5" t="s">
        <v>4</v>
      </c>
      <c r="D1736" s="5" t="s">
        <v>5</v>
      </c>
      <c r="E1736" s="5" t="s">
        <v>6</v>
      </c>
      <c r="F1736" s="5" t="s">
        <v>7</v>
      </c>
      <c r="G1736" s="5" t="s">
        <v>8</v>
      </c>
      <c r="H1736" s="5" t="s">
        <v>9</v>
      </c>
      <c r="I1736" s="5" t="s">
        <v>10</v>
      </c>
      <c r="J1736" s="5" t="s">
        <v>11</v>
      </c>
      <c r="K1736" s="5" t="s">
        <v>12</v>
      </c>
      <c r="L1736" s="5" t="s">
        <v>13</v>
      </c>
      <c r="M1736" s="5" t="s">
        <v>14</v>
      </c>
      <c r="N1736" s="5" t="s">
        <v>15</v>
      </c>
      <c r="O1736" s="4"/>
      <c r="P1736" s="3"/>
      <c r="Q1736" s="5" t="s">
        <v>3</v>
      </c>
      <c r="R1736" s="5" t="s">
        <v>4</v>
      </c>
      <c r="S1736" s="5" t="s">
        <v>5</v>
      </c>
      <c r="T1736" s="5" t="s">
        <v>6</v>
      </c>
      <c r="U1736" s="5" t="s">
        <v>7</v>
      </c>
      <c r="V1736" s="5" t="s">
        <v>8</v>
      </c>
      <c r="W1736" s="5" t="s">
        <v>9</v>
      </c>
      <c r="X1736" s="5" t="s">
        <v>10</v>
      </c>
      <c r="Y1736" s="5" t="s">
        <v>11</v>
      </c>
      <c r="Z1736" s="5" t="s">
        <v>12</v>
      </c>
      <c r="AA1736" s="5" t="s">
        <v>13</v>
      </c>
      <c r="AB1736" s="5" t="s">
        <v>14</v>
      </c>
      <c r="AC1736">
        <f t="shared" si="529"/>
        <v>0</v>
      </c>
      <c r="AD1736" t="e">
        <f t="shared" si="530"/>
        <v>#VALUE!</v>
      </c>
    </row>
    <row r="1737" spans="1:30" x14ac:dyDescent="0.45">
      <c r="A1737" s="3" t="s">
        <v>16</v>
      </c>
      <c r="B1737">
        <v>3517613</v>
      </c>
      <c r="C1737">
        <v>505763</v>
      </c>
      <c r="D1737">
        <v>15791</v>
      </c>
      <c r="F1737">
        <v>44291</v>
      </c>
      <c r="G1737" s="3"/>
      <c r="H1737" s="3"/>
      <c r="I1737" s="3"/>
      <c r="J1737" s="3"/>
      <c r="K1737" s="3"/>
      <c r="M1737" s="3"/>
      <c r="N1737" s="3">
        <v>3.6634621409977131</v>
      </c>
      <c r="O1737" s="4"/>
      <c r="P1737" s="3" t="s">
        <v>16</v>
      </c>
      <c r="Q1737" s="3">
        <f>B1737*$N1737</f>
        <v>12886642.052181389</v>
      </c>
      <c r="R1737" s="3">
        <f t="shared" ref="R1737:S1746" si="531">C1737*$N1737</f>
        <v>1852843.6028174264</v>
      </c>
      <c r="S1737" s="3">
        <f t="shared" si="531"/>
        <v>57849.730668494885</v>
      </c>
      <c r="T1737" s="3"/>
      <c r="U1737" s="3">
        <f t="shared" ref="U1737:U1746" si="532">F1737*$N1737</f>
        <v>162258.40168692972</v>
      </c>
      <c r="V1737" s="3"/>
      <c r="W1737" s="3"/>
      <c r="X1737" s="3"/>
      <c r="Y1737" s="3"/>
      <c r="Z1737" s="3"/>
      <c r="AA1737" s="3"/>
      <c r="AB1737" s="3"/>
      <c r="AC1737">
        <f t="shared" si="529"/>
        <v>14959593.78735424</v>
      </c>
      <c r="AD1737">
        <f t="shared" si="530"/>
        <v>0.86142994491433489</v>
      </c>
    </row>
    <row r="1738" spans="1:30" x14ac:dyDescent="0.45">
      <c r="A1738" s="3" t="s">
        <v>17</v>
      </c>
      <c r="B1738">
        <v>3311221</v>
      </c>
      <c r="C1738">
        <v>435337</v>
      </c>
      <c r="F1738">
        <v>72300</v>
      </c>
      <c r="G1738" s="3"/>
      <c r="H1738" s="3"/>
      <c r="I1738" s="3"/>
      <c r="J1738" s="3"/>
      <c r="K1738" s="3"/>
      <c r="M1738" s="3"/>
      <c r="N1738" s="3">
        <v>52.663271584675194</v>
      </c>
      <c r="O1738" s="4"/>
      <c r="P1738" s="3" t="s">
        <v>17</v>
      </c>
      <c r="Q1738" s="3">
        <f t="shared" ref="Q1738:Q1746" si="533">B1738*$N1738</f>
        <v>174379730.79987979</v>
      </c>
      <c r="R1738" s="3">
        <f t="shared" si="531"/>
        <v>22926270.661857747</v>
      </c>
      <c r="S1738" s="3"/>
      <c r="T1738" s="3"/>
      <c r="U1738" s="3">
        <f t="shared" si="532"/>
        <v>3807554.5355720166</v>
      </c>
      <c r="V1738" s="3"/>
      <c r="W1738" s="3"/>
      <c r="X1738" s="3"/>
      <c r="Y1738" s="3"/>
      <c r="Z1738" s="3"/>
      <c r="AA1738" s="3"/>
      <c r="AB1738" s="3"/>
      <c r="AC1738">
        <f t="shared" si="529"/>
        <v>201113555.99730957</v>
      </c>
      <c r="AD1738">
        <f t="shared" si="530"/>
        <v>0.8670709934750126</v>
      </c>
    </row>
    <row r="1739" spans="1:30" x14ac:dyDescent="0.45">
      <c r="A1739" s="3" t="s">
        <v>18</v>
      </c>
      <c r="B1739">
        <v>2849227</v>
      </c>
      <c r="C1739">
        <v>413818</v>
      </c>
      <c r="F1739">
        <v>59042</v>
      </c>
      <c r="G1739" s="3"/>
      <c r="H1739" s="3"/>
      <c r="I1739" s="3"/>
      <c r="J1739" s="3"/>
      <c r="K1739" s="3"/>
      <c r="L1739">
        <v>67897</v>
      </c>
      <c r="M1739" s="3"/>
      <c r="N1739" s="3">
        <v>5.27428246560173</v>
      </c>
      <c r="O1739" s="4"/>
      <c r="P1739" s="3" t="s">
        <v>18</v>
      </c>
      <c r="Q1739" s="3">
        <f t="shared" si="533"/>
        <v>15027628.006619019</v>
      </c>
      <c r="R1739" s="3">
        <f t="shared" si="531"/>
        <v>2182593.0213503768</v>
      </c>
      <c r="S1739" s="3"/>
      <c r="T1739" s="3"/>
      <c r="U1739" s="3">
        <f t="shared" si="532"/>
        <v>311404.18533405731</v>
      </c>
      <c r="V1739" s="3"/>
      <c r="W1739" s="3"/>
      <c r="X1739" s="3"/>
      <c r="Y1739" s="3"/>
      <c r="Z1739" s="3"/>
      <c r="AA1739" s="3">
        <f t="shared" ref="AA1739" si="534">L1739*$N1739</f>
        <v>358107.95656696067</v>
      </c>
      <c r="AB1739" s="3"/>
      <c r="AC1739">
        <f t="shared" si="529"/>
        <v>17879733.169870414</v>
      </c>
      <c r="AD1739">
        <f t="shared" si="530"/>
        <v>0.84048390788865079</v>
      </c>
    </row>
    <row r="1740" spans="1:30" x14ac:dyDescent="0.45">
      <c r="A1740" s="3" t="s">
        <v>19</v>
      </c>
      <c r="B1740">
        <v>3203315</v>
      </c>
      <c r="C1740">
        <v>406174</v>
      </c>
      <c r="F1740">
        <v>41168</v>
      </c>
      <c r="G1740" s="3"/>
      <c r="H1740" s="3"/>
      <c r="I1740" s="3"/>
      <c r="J1740" s="3"/>
      <c r="K1740" s="3"/>
      <c r="M1740" s="3"/>
      <c r="N1740" s="3">
        <v>1</v>
      </c>
      <c r="O1740" s="4"/>
      <c r="P1740" s="3" t="s">
        <v>19</v>
      </c>
      <c r="Q1740" s="3">
        <f t="shared" si="533"/>
        <v>3203315</v>
      </c>
      <c r="R1740" s="3">
        <f t="shared" si="531"/>
        <v>406174</v>
      </c>
      <c r="S1740" s="3"/>
      <c r="T1740" s="3"/>
      <c r="U1740" s="3">
        <f t="shared" si="532"/>
        <v>41168</v>
      </c>
      <c r="V1740" s="3"/>
      <c r="W1740" s="3"/>
      <c r="X1740" s="3"/>
      <c r="Y1740" s="3"/>
      <c r="Z1740" s="3"/>
      <c r="AA1740" s="3"/>
      <c r="AB1740" s="3"/>
      <c r="AC1740">
        <f t="shared" si="529"/>
        <v>3650657</v>
      </c>
      <c r="AD1740">
        <f t="shared" si="530"/>
        <v>0.87746260467636372</v>
      </c>
    </row>
    <row r="1741" spans="1:30" x14ac:dyDescent="0.45">
      <c r="A1741" s="3" t="s">
        <v>20</v>
      </c>
      <c r="B1741">
        <v>3250802</v>
      </c>
      <c r="C1741">
        <v>431899</v>
      </c>
      <c r="F1741">
        <v>35484</v>
      </c>
      <c r="G1741" s="3"/>
      <c r="H1741" s="3"/>
      <c r="I1741" s="3"/>
      <c r="J1741" s="3"/>
      <c r="K1741" s="3"/>
      <c r="M1741" s="3"/>
      <c r="N1741" s="3">
        <v>9.4133004498598787</v>
      </c>
      <c r="O1741" s="4"/>
      <c r="P1741" s="3" t="s">
        <v>20</v>
      </c>
      <c r="Q1741" s="3">
        <f t="shared" si="533"/>
        <v>30600775.929005392</v>
      </c>
      <c r="R1741" s="3">
        <f t="shared" si="531"/>
        <v>4065595.0509940316</v>
      </c>
      <c r="S1741" s="3"/>
      <c r="T1741" s="3"/>
      <c r="U1741" s="3">
        <f t="shared" si="532"/>
        <v>334021.55316282791</v>
      </c>
      <c r="V1741" s="3"/>
      <c r="W1741" s="3"/>
      <c r="X1741" s="3"/>
      <c r="Y1741" s="3"/>
      <c r="Z1741" s="3"/>
      <c r="AA1741" s="3"/>
      <c r="AB1741" s="3"/>
      <c r="AC1741">
        <f t="shared" si="529"/>
        <v>35000392.533162251</v>
      </c>
      <c r="AD1741">
        <f t="shared" si="530"/>
        <v>0.87429807822902839</v>
      </c>
    </row>
    <row r="1742" spans="1:30" x14ac:dyDescent="0.45">
      <c r="A1742" s="3" t="s">
        <v>21</v>
      </c>
      <c r="B1742">
        <v>2828306</v>
      </c>
      <c r="C1742">
        <v>383241</v>
      </c>
      <c r="F1742">
        <v>37151</v>
      </c>
      <c r="G1742" s="3"/>
      <c r="H1742" s="3"/>
      <c r="I1742" s="3"/>
      <c r="J1742" s="3"/>
      <c r="K1742" s="3"/>
      <c r="M1742" s="3"/>
      <c r="N1742" s="3">
        <v>3.3537949993383345</v>
      </c>
      <c r="O1742" s="4"/>
      <c r="P1742" s="3" t="s">
        <v>21</v>
      </c>
      <c r="Q1742" s="3">
        <f t="shared" si="533"/>
        <v>9485558.5193986073</v>
      </c>
      <c r="R1742" s="3">
        <f t="shared" si="531"/>
        <v>1285311.7493414227</v>
      </c>
      <c r="S1742" s="3"/>
      <c r="T1742" s="3"/>
      <c r="U1742" s="3">
        <f t="shared" si="532"/>
        <v>124596.83802041847</v>
      </c>
      <c r="V1742" s="3"/>
      <c r="W1742" s="3"/>
      <c r="X1742" s="3"/>
      <c r="Y1742" s="3"/>
      <c r="Z1742" s="3"/>
      <c r="AA1742" s="3"/>
      <c r="AB1742" s="3"/>
      <c r="AC1742">
        <f t="shared" si="529"/>
        <v>10895467.106760448</v>
      </c>
      <c r="AD1742">
        <f t="shared" si="530"/>
        <v>0.87059677446164596</v>
      </c>
    </row>
    <row r="1743" spans="1:30" x14ac:dyDescent="0.45">
      <c r="A1743" s="3" t="s">
        <v>22</v>
      </c>
      <c r="B1743">
        <v>3142413</v>
      </c>
      <c r="C1743">
        <v>392136</v>
      </c>
      <c r="F1743">
        <v>59571</v>
      </c>
      <c r="G1743" s="3"/>
      <c r="H1743" s="3"/>
      <c r="I1743" s="3"/>
      <c r="J1743" s="3"/>
      <c r="K1743" s="3"/>
      <c r="L1743">
        <v>15778</v>
      </c>
      <c r="M1743" s="3"/>
      <c r="N1743" s="3">
        <v>3.7705854651120836</v>
      </c>
      <c r="O1743" s="4"/>
      <c r="P1743" s="3" t="s">
        <v>22</v>
      </c>
      <c r="Q1743" s="3">
        <f t="shared" si="533"/>
        <v>11848736.783179257</v>
      </c>
      <c r="R1743" s="3">
        <f t="shared" si="531"/>
        <v>1478582.3019471921</v>
      </c>
      <c r="S1743" s="3"/>
      <c r="T1743" s="3"/>
      <c r="U1743" s="3">
        <f t="shared" si="532"/>
        <v>224617.54674219195</v>
      </c>
      <c r="V1743" s="3"/>
      <c r="W1743" s="3"/>
      <c r="X1743" s="3"/>
      <c r="Y1743" s="3"/>
      <c r="Z1743" s="3"/>
      <c r="AA1743" s="3">
        <f t="shared" ref="AA1743" si="535">L1743*$N1743</f>
        <v>59492.297468538454</v>
      </c>
      <c r="AB1743" s="3"/>
      <c r="AC1743">
        <f t="shared" si="529"/>
        <v>13611428.929337179</v>
      </c>
      <c r="AD1743">
        <f t="shared" si="530"/>
        <v>0.87049911105521538</v>
      </c>
    </row>
    <row r="1744" spans="1:30" x14ac:dyDescent="0.45">
      <c r="A1744" s="3" t="s">
        <v>23</v>
      </c>
      <c r="B1744">
        <v>2817874</v>
      </c>
      <c r="C1744">
        <v>390485</v>
      </c>
      <c r="D1744">
        <v>10077</v>
      </c>
      <c r="F1744">
        <v>33228</v>
      </c>
      <c r="G1744" s="3"/>
      <c r="H1744" s="3"/>
      <c r="I1744" s="3"/>
      <c r="J1744" s="3"/>
      <c r="K1744" s="3"/>
      <c r="M1744" s="3"/>
      <c r="N1744" s="3">
        <v>10.154589962199262</v>
      </c>
      <c r="O1744" s="4"/>
      <c r="P1744" s="3" t="s">
        <v>23</v>
      </c>
      <c r="Q1744" s="3">
        <f t="shared" si="533"/>
        <v>28614355.035142284</v>
      </c>
      <c r="R1744" s="3">
        <f t="shared" si="531"/>
        <v>3965215.0613893787</v>
      </c>
      <c r="S1744" s="3">
        <f t="shared" si="531"/>
        <v>102327.80304908197</v>
      </c>
      <c r="T1744" s="3"/>
      <c r="U1744" s="3">
        <f t="shared" si="532"/>
        <v>337416.7152639571</v>
      </c>
      <c r="V1744" s="3"/>
      <c r="W1744" s="3"/>
      <c r="X1744" s="3"/>
      <c r="Y1744" s="3"/>
      <c r="Z1744" s="3"/>
      <c r="AA1744" s="3"/>
      <c r="AB1744" s="3"/>
      <c r="AC1744">
        <f t="shared" si="529"/>
        <v>33019314.614844702</v>
      </c>
      <c r="AD1744">
        <f t="shared" si="530"/>
        <v>0.86659445748392205</v>
      </c>
    </row>
    <row r="1745" spans="1:30" x14ac:dyDescent="0.45">
      <c r="A1745" s="3" t="s">
        <v>24</v>
      </c>
      <c r="B1745">
        <v>3103003</v>
      </c>
      <c r="C1745">
        <v>462071</v>
      </c>
      <c r="D1745">
        <v>15916</v>
      </c>
      <c r="F1745">
        <v>67750</v>
      </c>
      <c r="G1745" s="3"/>
      <c r="H1745" s="3"/>
      <c r="I1745" s="3"/>
      <c r="J1745" s="3"/>
      <c r="K1745" s="3"/>
      <c r="M1745" s="3"/>
      <c r="N1745" s="3">
        <v>2.4585723137428261</v>
      </c>
      <c r="O1745" s="4"/>
      <c r="P1745" s="3" t="s">
        <v>24</v>
      </c>
      <c r="Q1745" s="3">
        <f t="shared" si="533"/>
        <v>7628957.2652609311</v>
      </c>
      <c r="R1745" s="3">
        <f t="shared" si="531"/>
        <v>1136034.9675834614</v>
      </c>
      <c r="S1745" s="3">
        <f t="shared" si="531"/>
        <v>39130.636945530823</v>
      </c>
      <c r="T1745" s="3"/>
      <c r="U1745" s="3">
        <f t="shared" si="532"/>
        <v>166568.27425607646</v>
      </c>
      <c r="V1745" s="3"/>
      <c r="W1745" s="3"/>
      <c r="X1745" s="3"/>
      <c r="Y1745" s="3"/>
      <c r="Z1745" s="3"/>
      <c r="AA1745" s="3"/>
      <c r="AB1745" s="3"/>
      <c r="AC1745">
        <f t="shared" si="529"/>
        <v>8970691.1440459993</v>
      </c>
      <c r="AD1745">
        <f t="shared" si="530"/>
        <v>0.85043138179207078</v>
      </c>
    </row>
    <row r="1746" spans="1:30" x14ac:dyDescent="0.45">
      <c r="A1746" s="3" t="s">
        <v>25</v>
      </c>
      <c r="B1746">
        <v>2827003</v>
      </c>
      <c r="C1746">
        <v>415415</v>
      </c>
      <c r="F1746">
        <v>55085</v>
      </c>
      <c r="G1746" s="3"/>
      <c r="H1746" s="3"/>
      <c r="I1746" s="3"/>
      <c r="J1746" s="3"/>
      <c r="K1746" s="3"/>
      <c r="M1746" s="3"/>
      <c r="N1746" s="3">
        <v>5.7441821194253215</v>
      </c>
      <c r="O1746" s="4"/>
      <c r="P1746" s="3" t="s">
        <v>25</v>
      </c>
      <c r="Q1746" s="3">
        <f t="shared" si="533"/>
        <v>16238820.084161742</v>
      </c>
      <c r="R1746" s="3">
        <f t="shared" si="531"/>
        <v>2386219.4151410698</v>
      </c>
      <c r="S1746" s="3"/>
      <c r="T1746" s="3"/>
      <c r="U1746" s="3">
        <f t="shared" si="532"/>
        <v>316418.27204854385</v>
      </c>
      <c r="V1746" s="3"/>
      <c r="W1746" s="3"/>
      <c r="X1746" s="3"/>
      <c r="Y1746" s="3"/>
      <c r="Z1746" s="3"/>
      <c r="AA1746" s="3"/>
      <c r="AB1746" s="3"/>
      <c r="AC1746">
        <f t="shared" si="529"/>
        <v>18941457.771351356</v>
      </c>
      <c r="AD1746">
        <f t="shared" si="530"/>
        <v>0.85731627840823799</v>
      </c>
    </row>
    <row r="1747" spans="1:30" ht="15.75" x14ac:dyDescent="0.5">
      <c r="A1747" s="1" t="s">
        <v>26</v>
      </c>
      <c r="B1747" s="3">
        <f t="shared" ref="B1747:M1747" si="536">AVERAGE(B1737:B1741)</f>
        <v>3226435.6</v>
      </c>
      <c r="C1747" s="3">
        <f t="shared" si="536"/>
        <v>438598.2</v>
      </c>
      <c r="D1747" s="3">
        <f t="shared" si="536"/>
        <v>15791</v>
      </c>
      <c r="E1747" s="3" t="e">
        <f t="shared" si="536"/>
        <v>#DIV/0!</v>
      </c>
      <c r="F1747" s="3">
        <f t="shared" si="536"/>
        <v>50457</v>
      </c>
      <c r="G1747" s="3" t="e">
        <f t="shared" si="536"/>
        <v>#DIV/0!</v>
      </c>
      <c r="H1747" s="3" t="e">
        <f t="shared" si="536"/>
        <v>#DIV/0!</v>
      </c>
      <c r="I1747" s="3" t="e">
        <f t="shared" si="536"/>
        <v>#DIV/0!</v>
      </c>
      <c r="J1747" s="3" t="e">
        <f t="shared" si="536"/>
        <v>#DIV/0!</v>
      </c>
      <c r="K1747" s="3" t="e">
        <f t="shared" si="536"/>
        <v>#DIV/0!</v>
      </c>
      <c r="L1747" s="3">
        <f t="shared" si="536"/>
        <v>67897</v>
      </c>
      <c r="M1747" s="3" t="e">
        <f t="shared" si="536"/>
        <v>#DIV/0!</v>
      </c>
      <c r="N1747" s="3"/>
      <c r="O1747" s="4"/>
      <c r="P1747" s="1" t="s">
        <v>26</v>
      </c>
      <c r="Q1747" s="3">
        <f>AVERAGE(Q1737:Q1741)</f>
        <v>47219618.357537113</v>
      </c>
      <c r="R1747" s="3">
        <f>AVERAGE(R1737:R1741)</f>
        <v>6286695.2674039165</v>
      </c>
      <c r="S1747" s="3">
        <f>AVERAGE(S1737:S1741)</f>
        <v>57849.730668494885</v>
      </c>
      <c r="T1747" s="3"/>
      <c r="U1747" s="3">
        <f>AVERAGE(U1737:U1741)</f>
        <v>931281.33515116631</v>
      </c>
      <c r="V1747" s="3"/>
      <c r="W1747" s="3"/>
      <c r="X1747" s="3"/>
      <c r="Y1747" s="3"/>
      <c r="Z1747" s="3"/>
      <c r="AA1747" s="3">
        <f>AVERAGE(AA1737:AA1741)</f>
        <v>358107.95656696067</v>
      </c>
      <c r="AB1747" s="3"/>
      <c r="AC1747">
        <f t="shared" si="529"/>
        <v>54853552.647327647</v>
      </c>
      <c r="AD1747">
        <f t="shared" si="530"/>
        <v>0.86083063135633675</v>
      </c>
    </row>
    <row r="1748" spans="1:30" ht="15.75" x14ac:dyDescent="0.5">
      <c r="A1748" s="1" t="s">
        <v>27</v>
      </c>
      <c r="B1748" s="3">
        <f>AVERAGE(B1742:B1746)</f>
        <v>2943719.8</v>
      </c>
      <c r="C1748" s="3">
        <f t="shared" ref="C1748:M1748" si="537">AVERAGE(C1742:C1746)</f>
        <v>408669.6</v>
      </c>
      <c r="D1748" s="3">
        <f t="shared" si="537"/>
        <v>12996.5</v>
      </c>
      <c r="E1748" s="3" t="e">
        <f t="shared" si="537"/>
        <v>#DIV/0!</v>
      </c>
      <c r="F1748" s="3">
        <f t="shared" si="537"/>
        <v>50557</v>
      </c>
      <c r="G1748" s="3" t="e">
        <f t="shared" si="537"/>
        <v>#DIV/0!</v>
      </c>
      <c r="H1748" s="3" t="e">
        <f t="shared" si="537"/>
        <v>#DIV/0!</v>
      </c>
      <c r="I1748" s="3" t="e">
        <f t="shared" si="537"/>
        <v>#DIV/0!</v>
      </c>
      <c r="J1748" s="3" t="e">
        <f t="shared" si="537"/>
        <v>#DIV/0!</v>
      </c>
      <c r="K1748" s="3" t="e">
        <f t="shared" si="537"/>
        <v>#DIV/0!</v>
      </c>
      <c r="L1748" s="3">
        <f t="shared" si="537"/>
        <v>15778</v>
      </c>
      <c r="M1748" s="3" t="e">
        <f t="shared" si="537"/>
        <v>#DIV/0!</v>
      </c>
      <c r="N1748" s="3"/>
      <c r="O1748" s="4"/>
      <c r="P1748" s="1" t="s">
        <v>27</v>
      </c>
      <c r="Q1748" s="3">
        <f>AVERAGE(Q1742:Q1746)</f>
        <v>14763285.537428563</v>
      </c>
      <c r="R1748" s="3">
        <f t="shared" ref="R1748:AA1748" si="538">AVERAGE(R1742:R1746)</f>
        <v>2050272.6990805049</v>
      </c>
      <c r="S1748" s="3">
        <f t="shared" si="538"/>
        <v>70729.219997306398</v>
      </c>
      <c r="T1748" s="3"/>
      <c r="U1748" s="3">
        <f t="shared" si="538"/>
        <v>233923.52926623757</v>
      </c>
      <c r="V1748" s="3"/>
      <c r="W1748" s="3"/>
      <c r="X1748" s="3"/>
      <c r="Y1748" s="3"/>
      <c r="Z1748" s="3"/>
      <c r="AA1748" s="3">
        <f t="shared" si="538"/>
        <v>59492.297468538454</v>
      </c>
      <c r="AB1748" s="3"/>
      <c r="AC1748">
        <f t="shared" si="529"/>
        <v>17177703.283241153</v>
      </c>
      <c r="AD1748">
        <f t="shared" si="530"/>
        <v>0.85944467045439454</v>
      </c>
    </row>
    <row r="1749" spans="1:30" ht="15.75" x14ac:dyDescent="0.5">
      <c r="A1749" s="1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6"/>
      <c r="P1749" s="1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5"/>
      <c r="AB1749" s="5"/>
      <c r="AC1749">
        <f t="shared" si="529"/>
        <v>0</v>
      </c>
      <c r="AD1749" t="e">
        <f t="shared" si="530"/>
        <v>#DIV/0!</v>
      </c>
    </row>
    <row r="1750" spans="1:30" x14ac:dyDescent="0.45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>
        <f t="shared" si="529"/>
        <v>0</v>
      </c>
      <c r="AD1750" t="e">
        <f t="shared" si="530"/>
        <v>#DIV/0!</v>
      </c>
    </row>
    <row r="1751" spans="1:30" x14ac:dyDescent="0.45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>
        <f t="shared" si="529"/>
        <v>0</v>
      </c>
      <c r="AD1751" t="e">
        <f t="shared" si="530"/>
        <v>#DIV/0!</v>
      </c>
    </row>
    <row r="1752" spans="1:30" ht="15.75" x14ac:dyDescent="0.5">
      <c r="A1752" s="1" t="s">
        <v>0</v>
      </c>
      <c r="B1752" s="2" t="s">
        <v>135</v>
      </c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3"/>
      <c r="N1752" s="3"/>
      <c r="O1752" s="4"/>
      <c r="P1752" s="1" t="s">
        <v>2</v>
      </c>
      <c r="Q1752" s="2" t="str">
        <f>B1752</f>
        <v>Oleamide</v>
      </c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3"/>
      <c r="AC1752">
        <f t="shared" si="529"/>
        <v>0</v>
      </c>
      <c r="AD1752" t="e">
        <f t="shared" si="530"/>
        <v>#VALUE!</v>
      </c>
    </row>
    <row r="1753" spans="1:30" x14ac:dyDescent="0.45">
      <c r="A1753" s="3"/>
      <c r="B1753" s="5" t="s">
        <v>3</v>
      </c>
      <c r="C1753" s="5" t="s">
        <v>4</v>
      </c>
      <c r="D1753" s="5" t="s">
        <v>5</v>
      </c>
      <c r="E1753" s="5" t="s">
        <v>6</v>
      </c>
      <c r="F1753" s="5" t="s">
        <v>7</v>
      </c>
      <c r="G1753" s="5" t="s">
        <v>8</v>
      </c>
      <c r="H1753" s="5" t="s">
        <v>9</v>
      </c>
      <c r="I1753" s="5" t="s">
        <v>10</v>
      </c>
      <c r="J1753" s="5" t="s">
        <v>11</v>
      </c>
      <c r="K1753" s="5" t="s">
        <v>12</v>
      </c>
      <c r="L1753" s="5" t="s">
        <v>13</v>
      </c>
      <c r="M1753" s="5" t="s">
        <v>14</v>
      </c>
      <c r="N1753" s="5" t="s">
        <v>15</v>
      </c>
      <c r="O1753" s="4"/>
      <c r="P1753" s="3"/>
      <c r="Q1753" s="5" t="s">
        <v>3</v>
      </c>
      <c r="R1753" s="5" t="s">
        <v>4</v>
      </c>
      <c r="S1753" s="5" t="s">
        <v>5</v>
      </c>
      <c r="T1753" s="5" t="s">
        <v>6</v>
      </c>
      <c r="U1753" s="5" t="s">
        <v>7</v>
      </c>
      <c r="V1753" s="5" t="s">
        <v>8</v>
      </c>
      <c r="W1753" s="5" t="s">
        <v>9</v>
      </c>
      <c r="X1753" s="5" t="s">
        <v>10</v>
      </c>
      <c r="Y1753" s="5" t="s">
        <v>11</v>
      </c>
      <c r="Z1753" s="5" t="s">
        <v>12</v>
      </c>
      <c r="AA1753" s="5" t="s">
        <v>13</v>
      </c>
      <c r="AB1753" s="5" t="s">
        <v>14</v>
      </c>
      <c r="AC1753">
        <f t="shared" si="529"/>
        <v>0</v>
      </c>
      <c r="AD1753" t="e">
        <f t="shared" si="530"/>
        <v>#VALUE!</v>
      </c>
    </row>
    <row r="1754" spans="1:30" x14ac:dyDescent="0.45">
      <c r="A1754" s="3" t="s">
        <v>16</v>
      </c>
      <c r="B1754">
        <v>2451790</v>
      </c>
      <c r="C1754">
        <v>390041</v>
      </c>
      <c r="F1754" s="3"/>
      <c r="G1754" s="3"/>
      <c r="H1754" s="3"/>
      <c r="I1754" s="3"/>
      <c r="J1754" s="3"/>
      <c r="K1754" s="3"/>
      <c r="L1754" s="3"/>
      <c r="M1754" s="3"/>
      <c r="N1754" s="3">
        <v>3.6634621409977131</v>
      </c>
      <c r="O1754" s="4"/>
      <c r="P1754" s="3" t="s">
        <v>16</v>
      </c>
      <c r="Q1754" s="3">
        <f>B1754*$N1754</f>
        <v>8982039.842676783</v>
      </c>
      <c r="R1754" s="3">
        <f t="shared" ref="R1754:R1763" si="539">C1754*$N1754</f>
        <v>1428900.4369368891</v>
      </c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>
        <f t="shared" si="529"/>
        <v>10410940.279613672</v>
      </c>
      <c r="AD1754">
        <f t="shared" si="530"/>
        <v>0.86275010723720025</v>
      </c>
    </row>
    <row r="1755" spans="1:30" x14ac:dyDescent="0.45">
      <c r="A1755" s="3" t="s">
        <v>17</v>
      </c>
      <c r="B1755">
        <v>1368912</v>
      </c>
      <c r="C1755">
        <v>220952</v>
      </c>
      <c r="F1755" s="3"/>
      <c r="G1755" s="3"/>
      <c r="H1755" s="3"/>
      <c r="I1755" s="3"/>
      <c r="J1755" s="3"/>
      <c r="K1755" s="3"/>
      <c r="L1755" s="3"/>
      <c r="M1755" s="3"/>
      <c r="N1755" s="3">
        <v>52.663271584675194</v>
      </c>
      <c r="O1755" s="4"/>
      <c r="P1755" s="3" t="s">
        <v>17</v>
      </c>
      <c r="Q1755" s="3">
        <f t="shared" ref="Q1755:Q1763" si="540">B1755*$N1755</f>
        <v>72091384.431520894</v>
      </c>
      <c r="R1755" s="3">
        <f t="shared" si="539"/>
        <v>11636055.183177153</v>
      </c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>
        <f t="shared" si="529"/>
        <v>83727439.614698052</v>
      </c>
      <c r="AD1755">
        <f t="shared" si="530"/>
        <v>0.86102459078260773</v>
      </c>
    </row>
    <row r="1756" spans="1:30" x14ac:dyDescent="0.45">
      <c r="A1756" s="3" t="s">
        <v>18</v>
      </c>
      <c r="B1756">
        <v>704048</v>
      </c>
      <c r="C1756">
        <v>114047</v>
      </c>
      <c r="F1756" s="3"/>
      <c r="G1756" s="3"/>
      <c r="H1756" s="3"/>
      <c r="I1756" s="3"/>
      <c r="J1756" s="3"/>
      <c r="K1756" s="3"/>
      <c r="L1756" s="3"/>
      <c r="M1756" s="3"/>
      <c r="N1756" s="3">
        <v>5.27428246560173</v>
      </c>
      <c r="O1756" s="4"/>
      <c r="P1756" s="3" t="s">
        <v>18</v>
      </c>
      <c r="Q1756" s="3">
        <f t="shared" si="540"/>
        <v>3713348.0213419669</v>
      </c>
      <c r="R1756" s="3">
        <f t="shared" si="539"/>
        <v>601516.09235448053</v>
      </c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>
        <f t="shared" si="529"/>
        <v>4314864.1136964476</v>
      </c>
      <c r="AD1756">
        <f t="shared" si="530"/>
        <v>0.86059442974226708</v>
      </c>
    </row>
    <row r="1757" spans="1:30" x14ac:dyDescent="0.45">
      <c r="A1757" s="3" t="s">
        <v>19</v>
      </c>
      <c r="B1757">
        <v>788507</v>
      </c>
      <c r="C1757">
        <v>112295</v>
      </c>
      <c r="F1757" s="3"/>
      <c r="G1757" s="3"/>
      <c r="H1757" s="3"/>
      <c r="I1757" s="3"/>
      <c r="J1757" s="3"/>
      <c r="K1757" s="3"/>
      <c r="L1757" s="3"/>
      <c r="M1757" s="3"/>
      <c r="N1757" s="3">
        <v>1</v>
      </c>
      <c r="O1757" s="4"/>
      <c r="P1757" s="3" t="s">
        <v>19</v>
      </c>
      <c r="Q1757" s="3">
        <f t="shared" si="540"/>
        <v>788507</v>
      </c>
      <c r="R1757" s="3">
        <f t="shared" si="539"/>
        <v>112295</v>
      </c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>
        <f t="shared" si="529"/>
        <v>900802</v>
      </c>
      <c r="AD1757">
        <f t="shared" si="530"/>
        <v>0.87533886470056688</v>
      </c>
    </row>
    <row r="1758" spans="1:30" x14ac:dyDescent="0.45">
      <c r="A1758" s="3" t="s">
        <v>20</v>
      </c>
      <c r="B1758">
        <v>876256</v>
      </c>
      <c r="C1758">
        <v>120135</v>
      </c>
      <c r="F1758" s="3"/>
      <c r="G1758" s="3"/>
      <c r="H1758" s="3"/>
      <c r="I1758" s="3"/>
      <c r="J1758" s="3"/>
      <c r="K1758" s="3"/>
      <c r="L1758" s="3"/>
      <c r="M1758" s="3"/>
      <c r="N1758" s="3">
        <v>9.4133004498598787</v>
      </c>
      <c r="O1758" s="4"/>
      <c r="P1758" s="3" t="s">
        <v>20</v>
      </c>
      <c r="Q1758" s="3">
        <f t="shared" si="540"/>
        <v>8248460.9989924179</v>
      </c>
      <c r="R1758" s="3">
        <f t="shared" si="539"/>
        <v>1130866.8495439165</v>
      </c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>
        <f t="shared" si="529"/>
        <v>9379327.8485363349</v>
      </c>
      <c r="AD1758">
        <f t="shared" si="530"/>
        <v>0.87942986237330523</v>
      </c>
    </row>
    <row r="1759" spans="1:30" x14ac:dyDescent="0.45">
      <c r="A1759" s="3" t="s">
        <v>21</v>
      </c>
      <c r="B1759">
        <v>878902</v>
      </c>
      <c r="C1759">
        <v>132001</v>
      </c>
      <c r="F1759" s="3"/>
      <c r="G1759" s="3"/>
      <c r="H1759" s="3"/>
      <c r="I1759" s="3"/>
      <c r="J1759" s="3"/>
      <c r="K1759" s="3"/>
      <c r="L1759" s="3"/>
      <c r="M1759" s="3"/>
      <c r="N1759" s="3">
        <v>3.3537949993383345</v>
      </c>
      <c r="O1759" s="4"/>
      <c r="P1759" s="3" t="s">
        <v>21</v>
      </c>
      <c r="Q1759" s="3">
        <f t="shared" si="540"/>
        <v>2947657.1325084609</v>
      </c>
      <c r="R1759" s="3">
        <f t="shared" si="539"/>
        <v>442704.29370765947</v>
      </c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>
        <f t="shared" si="529"/>
        <v>3390361.4262161204</v>
      </c>
      <c r="AD1759">
        <f t="shared" si="530"/>
        <v>0.86942268447121041</v>
      </c>
    </row>
    <row r="1760" spans="1:30" x14ac:dyDescent="0.45">
      <c r="A1760" s="3" t="s">
        <v>22</v>
      </c>
      <c r="B1760">
        <v>1123251</v>
      </c>
      <c r="C1760">
        <v>210618</v>
      </c>
      <c r="F1760" s="3"/>
      <c r="G1760" s="3"/>
      <c r="H1760" s="3"/>
      <c r="I1760" s="3"/>
      <c r="J1760" s="3"/>
      <c r="K1760" s="3"/>
      <c r="L1760" s="3"/>
      <c r="M1760" s="3"/>
      <c r="N1760" s="3">
        <v>3.7705854651120836</v>
      </c>
      <c r="O1760" s="4"/>
      <c r="P1760" s="3" t="s">
        <v>22</v>
      </c>
      <c r="Q1760" s="3">
        <f t="shared" si="540"/>
        <v>4235313.8942726133</v>
      </c>
      <c r="R1760" s="3">
        <f t="shared" si="539"/>
        <v>794153.16949097684</v>
      </c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>
        <f t="shared" si="529"/>
        <v>5029467.0637635905</v>
      </c>
      <c r="AD1760">
        <f t="shared" si="530"/>
        <v>0.84209993635057112</v>
      </c>
    </row>
    <row r="1761" spans="1:30" x14ac:dyDescent="0.45">
      <c r="A1761" s="3" t="s">
        <v>23</v>
      </c>
      <c r="B1761">
        <v>755573</v>
      </c>
      <c r="C1761">
        <v>103342</v>
      </c>
      <c r="F1761" s="3"/>
      <c r="G1761" s="3"/>
      <c r="H1761" s="3"/>
      <c r="I1761" s="3"/>
      <c r="J1761" s="3"/>
      <c r="K1761" s="3"/>
      <c r="L1761" s="3"/>
      <c r="M1761" s="3"/>
      <c r="N1761" s="3">
        <v>10.154589962199262</v>
      </c>
      <c r="O1761" s="4"/>
      <c r="P1761" s="3" t="s">
        <v>23</v>
      </c>
      <c r="Q1761" s="3">
        <f t="shared" si="540"/>
        <v>7672534.0015087835</v>
      </c>
      <c r="R1761" s="3">
        <f t="shared" si="539"/>
        <v>1049395.6358735962</v>
      </c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>
        <f t="shared" si="529"/>
        <v>8721929.6373823807</v>
      </c>
      <c r="AD1761">
        <f t="shared" si="530"/>
        <v>0.87968308854776078</v>
      </c>
    </row>
    <row r="1762" spans="1:30" x14ac:dyDescent="0.45">
      <c r="A1762" s="3" t="s">
        <v>24</v>
      </c>
      <c r="B1762">
        <v>722666</v>
      </c>
      <c r="C1762">
        <v>90473</v>
      </c>
      <c r="F1762" s="3"/>
      <c r="G1762" s="3"/>
      <c r="H1762" s="3"/>
      <c r="I1762" s="3"/>
      <c r="J1762" s="3"/>
      <c r="K1762" s="3"/>
      <c r="L1762" s="3"/>
      <c r="M1762" s="3"/>
      <c r="N1762" s="3">
        <v>2.4585723137428261</v>
      </c>
      <c r="O1762" s="4"/>
      <c r="P1762" s="3" t="s">
        <v>24</v>
      </c>
      <c r="Q1762" s="3">
        <f t="shared" si="540"/>
        <v>1776726.6196832731</v>
      </c>
      <c r="R1762" s="3">
        <f t="shared" si="539"/>
        <v>222434.4129412547</v>
      </c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>
        <f t="shared" si="529"/>
        <v>1999161.0326245278</v>
      </c>
      <c r="AD1762">
        <f t="shared" si="530"/>
        <v>0.88873612014673997</v>
      </c>
    </row>
    <row r="1763" spans="1:30" x14ac:dyDescent="0.45">
      <c r="A1763" s="3" t="s">
        <v>25</v>
      </c>
      <c r="B1763">
        <v>1015127</v>
      </c>
      <c r="C1763">
        <v>158185</v>
      </c>
      <c r="F1763" s="3"/>
      <c r="G1763" s="3"/>
      <c r="H1763" s="3"/>
      <c r="I1763" s="3"/>
      <c r="J1763" s="3"/>
      <c r="K1763" s="3"/>
      <c r="L1763" s="3"/>
      <c r="M1763" s="3"/>
      <c r="N1763" s="3">
        <v>5.7441821194253215</v>
      </c>
      <c r="O1763" s="4"/>
      <c r="P1763" s="3" t="s">
        <v>25</v>
      </c>
      <c r="Q1763" s="3">
        <f t="shared" si="540"/>
        <v>5831074.3623458687</v>
      </c>
      <c r="R1763" s="3">
        <f t="shared" si="539"/>
        <v>908643.44856129447</v>
      </c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>
        <f t="shared" si="529"/>
        <v>6739717.8109071627</v>
      </c>
      <c r="AD1763">
        <f t="shared" si="530"/>
        <v>0.86518078737795234</v>
      </c>
    </row>
    <row r="1764" spans="1:30" ht="15.75" x14ac:dyDescent="0.5">
      <c r="A1764" s="1" t="s">
        <v>26</v>
      </c>
      <c r="B1764" s="3">
        <f t="shared" ref="B1764:M1764" si="541">AVERAGE(B1754:B1758)</f>
        <v>1237902.6000000001</v>
      </c>
      <c r="C1764" s="3">
        <f t="shared" si="541"/>
        <v>191494</v>
      </c>
      <c r="D1764" s="3" t="e">
        <f t="shared" si="541"/>
        <v>#DIV/0!</v>
      </c>
      <c r="E1764" s="3" t="e">
        <f t="shared" si="541"/>
        <v>#DIV/0!</v>
      </c>
      <c r="F1764" s="3" t="e">
        <f t="shared" si="541"/>
        <v>#DIV/0!</v>
      </c>
      <c r="G1764" s="3" t="e">
        <f t="shared" si="541"/>
        <v>#DIV/0!</v>
      </c>
      <c r="H1764" s="3" t="e">
        <f t="shared" si="541"/>
        <v>#DIV/0!</v>
      </c>
      <c r="I1764" s="3" t="e">
        <f t="shared" si="541"/>
        <v>#DIV/0!</v>
      </c>
      <c r="J1764" s="3" t="e">
        <f t="shared" si="541"/>
        <v>#DIV/0!</v>
      </c>
      <c r="K1764" s="3" t="e">
        <f t="shared" si="541"/>
        <v>#DIV/0!</v>
      </c>
      <c r="L1764" s="3" t="e">
        <f t="shared" si="541"/>
        <v>#DIV/0!</v>
      </c>
      <c r="M1764" s="3" t="e">
        <f t="shared" si="541"/>
        <v>#DIV/0!</v>
      </c>
      <c r="N1764" s="3"/>
      <c r="O1764" s="4"/>
      <c r="P1764" s="1" t="s">
        <v>26</v>
      </c>
      <c r="Q1764" s="3">
        <f>AVERAGE(Q1754:Q1758)</f>
        <v>18764748.058906414</v>
      </c>
      <c r="R1764" s="3">
        <f>AVERAGE(R1754:R1758)</f>
        <v>2981926.7124024876</v>
      </c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>
        <f t="shared" si="529"/>
        <v>21746674.771308903</v>
      </c>
      <c r="AD1764">
        <f t="shared" si="530"/>
        <v>0.86287895764475031</v>
      </c>
    </row>
    <row r="1765" spans="1:30" ht="15.75" x14ac:dyDescent="0.5">
      <c r="A1765" s="1" t="s">
        <v>27</v>
      </c>
      <c r="B1765" s="3">
        <f>AVERAGE(B1759:B1763)</f>
        <v>899103.8</v>
      </c>
      <c r="C1765" s="3">
        <f t="shared" ref="C1765:M1765" si="542">AVERAGE(C1759:C1763)</f>
        <v>138923.79999999999</v>
      </c>
      <c r="D1765" s="3" t="e">
        <f t="shared" si="542"/>
        <v>#DIV/0!</v>
      </c>
      <c r="E1765" s="3" t="e">
        <f t="shared" si="542"/>
        <v>#DIV/0!</v>
      </c>
      <c r="F1765" s="3" t="e">
        <f t="shared" si="542"/>
        <v>#DIV/0!</v>
      </c>
      <c r="G1765" s="3" t="e">
        <f t="shared" si="542"/>
        <v>#DIV/0!</v>
      </c>
      <c r="H1765" s="3" t="e">
        <f t="shared" si="542"/>
        <v>#DIV/0!</v>
      </c>
      <c r="I1765" s="3" t="e">
        <f t="shared" si="542"/>
        <v>#DIV/0!</v>
      </c>
      <c r="J1765" s="3" t="e">
        <f t="shared" si="542"/>
        <v>#DIV/0!</v>
      </c>
      <c r="K1765" s="3" t="e">
        <f t="shared" si="542"/>
        <v>#DIV/0!</v>
      </c>
      <c r="L1765" s="3" t="e">
        <f t="shared" si="542"/>
        <v>#DIV/0!</v>
      </c>
      <c r="M1765" s="3" t="e">
        <f t="shared" si="542"/>
        <v>#DIV/0!</v>
      </c>
      <c r="N1765" s="3"/>
      <c r="O1765" s="4"/>
      <c r="P1765" s="1" t="s">
        <v>27</v>
      </c>
      <c r="Q1765" s="3">
        <f>AVERAGE(Q1759:Q1763)</f>
        <v>4492661.2020638008</v>
      </c>
      <c r="R1765" s="3">
        <f t="shared" ref="R1765" si="543">AVERAGE(R1759:R1763)</f>
        <v>683466.19211495633</v>
      </c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>
        <f t="shared" si="529"/>
        <v>5176127.3941787574</v>
      </c>
      <c r="AD1765">
        <f t="shared" si="530"/>
        <v>0.86795800410870771</v>
      </c>
    </row>
    <row r="1766" spans="1:30" ht="15.75" x14ac:dyDescent="0.5">
      <c r="A1766" s="1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6"/>
      <c r="P1766" s="1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5"/>
      <c r="AB1766" s="5"/>
      <c r="AC1766">
        <f t="shared" si="529"/>
        <v>0</v>
      </c>
      <c r="AD1766" t="e">
        <f t="shared" si="530"/>
        <v>#DIV/0!</v>
      </c>
    </row>
    <row r="1767" spans="1:30" x14ac:dyDescent="0.45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>
        <f t="shared" si="529"/>
        <v>0</v>
      </c>
      <c r="AD1767" t="e">
        <f t="shared" si="530"/>
        <v>#DIV/0!</v>
      </c>
    </row>
    <row r="1768" spans="1:30" x14ac:dyDescent="0.45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>
        <f t="shared" si="529"/>
        <v>0</v>
      </c>
      <c r="AD1768" t="e">
        <f t="shared" si="530"/>
        <v>#DIV/0!</v>
      </c>
    </row>
    <row r="1769" spans="1:30" ht="15.75" x14ac:dyDescent="0.5">
      <c r="A1769" s="1" t="s">
        <v>0</v>
      </c>
      <c r="B1769" s="2" t="s">
        <v>136</v>
      </c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3"/>
      <c r="N1769" s="3"/>
      <c r="O1769" s="4"/>
      <c r="P1769" s="1" t="s">
        <v>2</v>
      </c>
      <c r="Q1769" s="2" t="str">
        <f>B1769</f>
        <v>O-phosphoserine</v>
      </c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3"/>
      <c r="AC1769">
        <f t="shared" si="529"/>
        <v>0</v>
      </c>
      <c r="AD1769" t="e">
        <f t="shared" si="530"/>
        <v>#VALUE!</v>
      </c>
    </row>
    <row r="1770" spans="1:30" x14ac:dyDescent="0.45">
      <c r="A1770" s="3"/>
      <c r="B1770" s="5" t="s">
        <v>3</v>
      </c>
      <c r="C1770" s="5" t="s">
        <v>4</v>
      </c>
      <c r="D1770" s="5" t="s">
        <v>5</v>
      </c>
      <c r="E1770" s="5" t="s">
        <v>6</v>
      </c>
      <c r="F1770" s="5" t="s">
        <v>7</v>
      </c>
      <c r="G1770" s="5" t="s">
        <v>8</v>
      </c>
      <c r="H1770" s="5" t="s">
        <v>9</v>
      </c>
      <c r="I1770" s="5" t="s">
        <v>10</v>
      </c>
      <c r="J1770" s="5" t="s">
        <v>11</v>
      </c>
      <c r="K1770" s="5" t="s">
        <v>12</v>
      </c>
      <c r="L1770" s="5" t="s">
        <v>13</v>
      </c>
      <c r="M1770" s="5" t="s">
        <v>14</v>
      </c>
      <c r="N1770" s="5" t="s">
        <v>15</v>
      </c>
      <c r="O1770" s="4"/>
      <c r="P1770" s="3"/>
      <c r="Q1770" s="5" t="s">
        <v>3</v>
      </c>
      <c r="R1770" s="5" t="s">
        <v>4</v>
      </c>
      <c r="S1770" s="5" t="s">
        <v>5</v>
      </c>
      <c r="T1770" s="5" t="s">
        <v>6</v>
      </c>
      <c r="U1770" s="5" t="s">
        <v>7</v>
      </c>
      <c r="V1770" s="5" t="s">
        <v>8</v>
      </c>
      <c r="W1770" s="5" t="s">
        <v>9</v>
      </c>
      <c r="X1770" s="5" t="s">
        <v>10</v>
      </c>
      <c r="Y1770" s="5" t="s">
        <v>11</v>
      </c>
      <c r="Z1770" s="5" t="s">
        <v>12</v>
      </c>
      <c r="AA1770" s="5" t="s">
        <v>13</v>
      </c>
      <c r="AB1770" s="5" t="s">
        <v>14</v>
      </c>
      <c r="AC1770">
        <f t="shared" si="529"/>
        <v>0</v>
      </c>
      <c r="AD1770" t="e">
        <f t="shared" si="530"/>
        <v>#VALUE!</v>
      </c>
    </row>
    <row r="1771" spans="1:30" x14ac:dyDescent="0.45">
      <c r="A1771" s="3" t="s">
        <v>16</v>
      </c>
      <c r="F1771" s="3"/>
      <c r="G1771" s="3"/>
      <c r="H1771" s="3"/>
      <c r="I1771" s="3"/>
      <c r="J1771" s="3"/>
      <c r="K1771" s="3"/>
      <c r="L1771" s="3"/>
      <c r="M1771" s="3"/>
      <c r="N1771" s="3">
        <v>3.6634621409977131</v>
      </c>
      <c r="O1771" s="4"/>
      <c r="P1771" s="3" t="s">
        <v>16</v>
      </c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>
        <f t="shared" si="529"/>
        <v>0</v>
      </c>
      <c r="AD1771" t="e">
        <f t="shared" si="530"/>
        <v>#DIV/0!</v>
      </c>
    </row>
    <row r="1772" spans="1:30" x14ac:dyDescent="0.45">
      <c r="A1772" s="3" t="s">
        <v>17</v>
      </c>
      <c r="B1772">
        <v>76108</v>
      </c>
      <c r="F1772" s="3"/>
      <c r="G1772" s="3"/>
      <c r="H1772" s="3"/>
      <c r="I1772" s="3"/>
      <c r="J1772" s="3"/>
      <c r="K1772" s="3"/>
      <c r="L1772" s="3"/>
      <c r="M1772" s="3"/>
      <c r="N1772" s="3">
        <v>52.663271584675194</v>
      </c>
      <c r="O1772" s="4"/>
      <c r="P1772" s="3" t="s">
        <v>17</v>
      </c>
      <c r="Q1772" s="3">
        <f t="shared" ref="Q1772:Q1780" si="544">B1772*$N1772</f>
        <v>4008096.2737664594</v>
      </c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>
        <f t="shared" si="529"/>
        <v>4008096.2737664594</v>
      </c>
      <c r="AD1772">
        <f t="shared" si="530"/>
        <v>1</v>
      </c>
    </row>
    <row r="1773" spans="1:30" x14ac:dyDescent="0.45">
      <c r="A1773" s="3" t="s">
        <v>18</v>
      </c>
      <c r="B1773">
        <v>50700</v>
      </c>
      <c r="F1773" s="3"/>
      <c r="G1773" s="3"/>
      <c r="H1773" s="3"/>
      <c r="I1773" s="3"/>
      <c r="J1773" s="3"/>
      <c r="K1773" s="3"/>
      <c r="L1773" s="3"/>
      <c r="M1773" s="3"/>
      <c r="N1773" s="3">
        <v>5.27428246560173</v>
      </c>
      <c r="O1773" s="4"/>
      <c r="P1773" s="3" t="s">
        <v>18</v>
      </c>
      <c r="Q1773" s="3">
        <f t="shared" si="544"/>
        <v>267406.12100600771</v>
      </c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>
        <f t="shared" si="529"/>
        <v>267406.12100600771</v>
      </c>
      <c r="AD1773">
        <f t="shared" si="530"/>
        <v>1</v>
      </c>
    </row>
    <row r="1774" spans="1:30" x14ac:dyDescent="0.45">
      <c r="A1774" s="3" t="s">
        <v>19</v>
      </c>
      <c r="B1774">
        <v>114387</v>
      </c>
      <c r="F1774" s="3"/>
      <c r="G1774" s="3"/>
      <c r="H1774" s="3"/>
      <c r="I1774" s="3"/>
      <c r="J1774" s="3"/>
      <c r="K1774" s="3"/>
      <c r="L1774" s="3"/>
      <c r="M1774" s="3"/>
      <c r="N1774" s="3">
        <v>1</v>
      </c>
      <c r="O1774" s="4"/>
      <c r="P1774" s="3" t="s">
        <v>19</v>
      </c>
      <c r="Q1774" s="3">
        <f t="shared" si="544"/>
        <v>114387</v>
      </c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>
        <f t="shared" si="529"/>
        <v>114387</v>
      </c>
      <c r="AD1774">
        <f t="shared" si="530"/>
        <v>1</v>
      </c>
    </row>
    <row r="1775" spans="1:30" x14ac:dyDescent="0.45">
      <c r="A1775" s="3" t="s">
        <v>20</v>
      </c>
      <c r="B1775">
        <v>152194</v>
      </c>
      <c r="F1775" s="3"/>
      <c r="G1775" s="3"/>
      <c r="H1775" s="3"/>
      <c r="I1775" s="3"/>
      <c r="J1775" s="3"/>
      <c r="K1775" s="3"/>
      <c r="L1775" s="3"/>
      <c r="M1775" s="3"/>
      <c r="N1775" s="3">
        <v>9.4133004498598787</v>
      </c>
      <c r="O1775" s="4"/>
      <c r="P1775" s="3" t="s">
        <v>20</v>
      </c>
      <c r="Q1775" s="3">
        <f t="shared" si="544"/>
        <v>1432647.8486659743</v>
      </c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>
        <f t="shared" si="529"/>
        <v>1432647.8486659743</v>
      </c>
      <c r="AD1775">
        <f t="shared" si="530"/>
        <v>1</v>
      </c>
    </row>
    <row r="1776" spans="1:30" x14ac:dyDescent="0.45">
      <c r="A1776" s="3" t="s">
        <v>21</v>
      </c>
      <c r="B1776">
        <v>187577</v>
      </c>
      <c r="F1776" s="3"/>
      <c r="G1776" s="3"/>
      <c r="H1776" s="3"/>
      <c r="I1776" s="3"/>
      <c r="J1776" s="3"/>
      <c r="K1776" s="3"/>
      <c r="L1776" s="3"/>
      <c r="M1776" s="3"/>
      <c r="N1776" s="3">
        <v>3.3537949993383345</v>
      </c>
      <c r="O1776" s="4"/>
      <c r="P1776" s="3" t="s">
        <v>21</v>
      </c>
      <c r="Q1776" s="3">
        <f t="shared" si="544"/>
        <v>629094.80459088681</v>
      </c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>
        <f t="shared" si="529"/>
        <v>629094.80459088681</v>
      </c>
      <c r="AD1776">
        <f t="shared" si="530"/>
        <v>1</v>
      </c>
    </row>
    <row r="1777" spans="1:30" x14ac:dyDescent="0.45">
      <c r="A1777" s="3" t="s">
        <v>22</v>
      </c>
      <c r="F1777" s="3"/>
      <c r="G1777" s="3"/>
      <c r="H1777" s="3"/>
      <c r="I1777" s="3"/>
      <c r="J1777" s="3"/>
      <c r="K1777" s="3"/>
      <c r="L1777" s="3"/>
      <c r="M1777" s="3"/>
      <c r="N1777" s="3">
        <v>3.7705854651120836</v>
      </c>
      <c r="O1777" s="4"/>
      <c r="P1777" s="3" t="s">
        <v>22</v>
      </c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>
        <f t="shared" si="529"/>
        <v>0</v>
      </c>
      <c r="AD1777" t="e">
        <f t="shared" si="530"/>
        <v>#DIV/0!</v>
      </c>
    </row>
    <row r="1778" spans="1:30" x14ac:dyDescent="0.45">
      <c r="A1778" s="3" t="s">
        <v>23</v>
      </c>
      <c r="B1778">
        <v>27138</v>
      </c>
      <c r="F1778" s="3"/>
      <c r="G1778" s="3"/>
      <c r="H1778" s="3"/>
      <c r="I1778" s="3"/>
      <c r="J1778" s="3"/>
      <c r="K1778" s="3"/>
      <c r="L1778" s="3"/>
      <c r="M1778" s="3"/>
      <c r="N1778" s="3">
        <v>10.154589962199262</v>
      </c>
      <c r="O1778" s="4"/>
      <c r="P1778" s="3" t="s">
        <v>23</v>
      </c>
      <c r="Q1778" s="3">
        <f t="shared" si="544"/>
        <v>275575.26239416358</v>
      </c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>
        <f t="shared" si="529"/>
        <v>275575.26239416358</v>
      </c>
      <c r="AD1778">
        <f t="shared" si="530"/>
        <v>1</v>
      </c>
    </row>
    <row r="1779" spans="1:30" x14ac:dyDescent="0.45">
      <c r="A1779" s="3" t="s">
        <v>24</v>
      </c>
      <c r="B1779">
        <v>63141</v>
      </c>
      <c r="F1779" s="3"/>
      <c r="G1779" s="3"/>
      <c r="H1779" s="3"/>
      <c r="I1779" s="3"/>
      <c r="J1779" s="3"/>
      <c r="K1779" s="3"/>
      <c r="L1779" s="3"/>
      <c r="M1779" s="3"/>
      <c r="N1779" s="3">
        <v>2.4585723137428261</v>
      </c>
      <c r="O1779" s="4"/>
      <c r="P1779" s="3" t="s">
        <v>24</v>
      </c>
      <c r="Q1779" s="3">
        <f t="shared" si="544"/>
        <v>155236.71446203577</v>
      </c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>
        <f t="shared" si="529"/>
        <v>155236.71446203577</v>
      </c>
      <c r="AD1779">
        <f t="shared" si="530"/>
        <v>1</v>
      </c>
    </row>
    <row r="1780" spans="1:30" x14ac:dyDescent="0.45">
      <c r="A1780" s="3" t="s">
        <v>25</v>
      </c>
      <c r="B1780">
        <v>48186</v>
      </c>
      <c r="F1780" s="3"/>
      <c r="G1780" s="3"/>
      <c r="H1780" s="3"/>
      <c r="I1780" s="3"/>
      <c r="J1780" s="3"/>
      <c r="K1780" s="3"/>
      <c r="L1780" s="3"/>
      <c r="M1780" s="3"/>
      <c r="N1780" s="3">
        <v>5.7441821194253215</v>
      </c>
      <c r="O1780" s="4"/>
      <c r="P1780" s="3" t="s">
        <v>25</v>
      </c>
      <c r="Q1780" s="3">
        <f t="shared" si="544"/>
        <v>276789.15960662853</v>
      </c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>
        <f t="shared" si="529"/>
        <v>276789.15960662853</v>
      </c>
      <c r="AD1780">
        <f t="shared" si="530"/>
        <v>1</v>
      </c>
    </row>
    <row r="1781" spans="1:30" ht="15.75" x14ac:dyDescent="0.5">
      <c r="A1781" s="1" t="s">
        <v>26</v>
      </c>
      <c r="B1781" s="3">
        <f t="shared" ref="B1781:M1781" si="545">AVERAGE(B1771:B1775)</f>
        <v>98347.25</v>
      </c>
      <c r="C1781" s="3" t="e">
        <f t="shared" si="545"/>
        <v>#DIV/0!</v>
      </c>
      <c r="D1781" s="3" t="e">
        <f t="shared" si="545"/>
        <v>#DIV/0!</v>
      </c>
      <c r="E1781" s="3" t="e">
        <f t="shared" si="545"/>
        <v>#DIV/0!</v>
      </c>
      <c r="F1781" s="3" t="e">
        <f t="shared" si="545"/>
        <v>#DIV/0!</v>
      </c>
      <c r="G1781" s="3" t="e">
        <f t="shared" si="545"/>
        <v>#DIV/0!</v>
      </c>
      <c r="H1781" s="3" t="e">
        <f t="shared" si="545"/>
        <v>#DIV/0!</v>
      </c>
      <c r="I1781" s="3" t="e">
        <f t="shared" si="545"/>
        <v>#DIV/0!</v>
      </c>
      <c r="J1781" s="3" t="e">
        <f t="shared" si="545"/>
        <v>#DIV/0!</v>
      </c>
      <c r="K1781" s="3" t="e">
        <f t="shared" si="545"/>
        <v>#DIV/0!</v>
      </c>
      <c r="L1781" s="3" t="e">
        <f t="shared" si="545"/>
        <v>#DIV/0!</v>
      </c>
      <c r="M1781" s="3" t="e">
        <f t="shared" si="545"/>
        <v>#DIV/0!</v>
      </c>
      <c r="N1781" s="3"/>
      <c r="O1781" s="4"/>
      <c r="P1781" s="1" t="s">
        <v>26</v>
      </c>
      <c r="Q1781" s="3">
        <f>AVERAGE(Q1771:Q1775)</f>
        <v>1455634.3108596103</v>
      </c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>
        <f t="shared" si="529"/>
        <v>1455634.3108596103</v>
      </c>
      <c r="AD1781">
        <f t="shared" si="530"/>
        <v>1</v>
      </c>
    </row>
    <row r="1782" spans="1:30" ht="15.75" x14ac:dyDescent="0.5">
      <c r="A1782" s="1" t="s">
        <v>27</v>
      </c>
      <c r="B1782" s="3">
        <f>AVERAGE(B1776:B1780)</f>
        <v>81510.5</v>
      </c>
      <c r="C1782" s="3" t="e">
        <f t="shared" ref="C1782:M1782" si="546">AVERAGE(C1776:C1780)</f>
        <v>#DIV/0!</v>
      </c>
      <c r="D1782" s="3" t="e">
        <f t="shared" si="546"/>
        <v>#DIV/0!</v>
      </c>
      <c r="E1782" s="3" t="e">
        <f t="shared" si="546"/>
        <v>#DIV/0!</v>
      </c>
      <c r="F1782" s="3" t="e">
        <f t="shared" si="546"/>
        <v>#DIV/0!</v>
      </c>
      <c r="G1782" s="3" t="e">
        <f t="shared" si="546"/>
        <v>#DIV/0!</v>
      </c>
      <c r="H1782" s="3" t="e">
        <f t="shared" si="546"/>
        <v>#DIV/0!</v>
      </c>
      <c r="I1782" s="3" t="e">
        <f t="shared" si="546"/>
        <v>#DIV/0!</v>
      </c>
      <c r="J1782" s="3" t="e">
        <f t="shared" si="546"/>
        <v>#DIV/0!</v>
      </c>
      <c r="K1782" s="3" t="e">
        <f t="shared" si="546"/>
        <v>#DIV/0!</v>
      </c>
      <c r="L1782" s="3" t="e">
        <f t="shared" si="546"/>
        <v>#DIV/0!</v>
      </c>
      <c r="M1782" s="3" t="e">
        <f t="shared" si="546"/>
        <v>#DIV/0!</v>
      </c>
      <c r="N1782" s="3"/>
      <c r="O1782" s="4"/>
      <c r="P1782" s="1" t="s">
        <v>27</v>
      </c>
      <c r="Q1782" s="3">
        <f>AVERAGE(Q1776:Q1780)</f>
        <v>334173.98526342871</v>
      </c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>
        <f t="shared" si="529"/>
        <v>334173.98526342871</v>
      </c>
      <c r="AD1782">
        <f t="shared" si="530"/>
        <v>1</v>
      </c>
    </row>
    <row r="1783" spans="1:30" ht="15.75" x14ac:dyDescent="0.5">
      <c r="A1783" s="1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6"/>
      <c r="P1783" s="1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5"/>
      <c r="AC1783">
        <f t="shared" si="529"/>
        <v>0</v>
      </c>
      <c r="AD1783" t="e">
        <f t="shared" si="530"/>
        <v>#DIV/0!</v>
      </c>
    </row>
    <row r="1784" spans="1:30" x14ac:dyDescent="0.45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>
        <f t="shared" si="529"/>
        <v>0</v>
      </c>
      <c r="AD1784" t="e">
        <f t="shared" si="530"/>
        <v>#DIV/0!</v>
      </c>
    </row>
    <row r="1785" spans="1:30" x14ac:dyDescent="0.4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>
        <f t="shared" si="529"/>
        <v>0</v>
      </c>
      <c r="AD1785" t="e">
        <f t="shared" si="530"/>
        <v>#DIV/0!</v>
      </c>
    </row>
    <row r="1786" spans="1:30" ht="15.75" x14ac:dyDescent="0.5">
      <c r="A1786" s="1" t="s">
        <v>0</v>
      </c>
      <c r="B1786" s="2" t="s">
        <v>137</v>
      </c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3"/>
      <c r="N1786" s="3"/>
      <c r="O1786" s="4"/>
      <c r="P1786" s="1" t="s">
        <v>2</v>
      </c>
      <c r="Q1786" s="2" t="str">
        <f>B1786</f>
        <v>Phenylalanine</v>
      </c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3"/>
      <c r="AC1786">
        <f t="shared" si="529"/>
        <v>0</v>
      </c>
      <c r="AD1786" t="e">
        <f t="shared" si="530"/>
        <v>#VALUE!</v>
      </c>
    </row>
    <row r="1787" spans="1:30" x14ac:dyDescent="0.45">
      <c r="A1787" s="3"/>
      <c r="B1787" s="5" t="s">
        <v>3</v>
      </c>
      <c r="C1787" s="5" t="s">
        <v>4</v>
      </c>
      <c r="D1787" s="5" t="s">
        <v>5</v>
      </c>
      <c r="E1787" s="5" t="s">
        <v>6</v>
      </c>
      <c r="F1787" s="5" t="s">
        <v>7</v>
      </c>
      <c r="G1787" s="5" t="s">
        <v>8</v>
      </c>
      <c r="H1787" s="5" t="s">
        <v>9</v>
      </c>
      <c r="I1787" s="5" t="s">
        <v>10</v>
      </c>
      <c r="J1787" s="5" t="s">
        <v>11</v>
      </c>
      <c r="K1787" s="5" t="s">
        <v>12</v>
      </c>
      <c r="L1787" s="5" t="s">
        <v>13</v>
      </c>
      <c r="M1787" s="5" t="s">
        <v>14</v>
      </c>
      <c r="N1787" s="5" t="s">
        <v>15</v>
      </c>
      <c r="O1787" s="4"/>
      <c r="P1787" s="3"/>
      <c r="Q1787" s="5" t="s">
        <v>3</v>
      </c>
      <c r="R1787" s="5" t="s">
        <v>4</v>
      </c>
      <c r="S1787" s="5" t="s">
        <v>5</v>
      </c>
      <c r="T1787" s="5" t="s">
        <v>6</v>
      </c>
      <c r="U1787" s="5" t="s">
        <v>7</v>
      </c>
      <c r="V1787" s="5" t="s">
        <v>8</v>
      </c>
      <c r="W1787" s="5" t="s">
        <v>9</v>
      </c>
      <c r="X1787" s="5" t="s">
        <v>10</v>
      </c>
      <c r="Y1787" s="5" t="s">
        <v>11</v>
      </c>
      <c r="Z1787" s="5" t="s">
        <v>12</v>
      </c>
      <c r="AA1787" s="5" t="s">
        <v>13</v>
      </c>
      <c r="AB1787" s="5" t="s">
        <v>14</v>
      </c>
      <c r="AC1787">
        <f t="shared" si="529"/>
        <v>0</v>
      </c>
      <c r="AD1787" t="e">
        <f t="shared" si="530"/>
        <v>#VALUE!</v>
      </c>
    </row>
    <row r="1788" spans="1:30" x14ac:dyDescent="0.45">
      <c r="A1788" s="3" t="s">
        <v>16</v>
      </c>
      <c r="B1788">
        <v>7291806</v>
      </c>
      <c r="C1788">
        <v>418890</v>
      </c>
      <c r="F1788">
        <v>34885</v>
      </c>
      <c r="G1788">
        <v>47977</v>
      </c>
      <c r="I1788" s="3"/>
      <c r="J1788" s="3"/>
      <c r="K1788">
        <v>14392</v>
      </c>
      <c r="L1788" s="3"/>
      <c r="M1788" s="3"/>
      <c r="N1788" s="3">
        <v>3.6634621409977131</v>
      </c>
      <c r="O1788" s="4"/>
      <c r="P1788" s="3" t="s">
        <v>16</v>
      </c>
      <c r="Q1788" s="3">
        <f>B1788*$N1788</f>
        <v>26713255.22049997</v>
      </c>
      <c r="R1788" s="3">
        <f t="shared" ref="R1788:T1797" si="547">C1788*$N1788</f>
        <v>1534587.656242532</v>
      </c>
      <c r="S1788" s="3"/>
      <c r="T1788" s="3"/>
      <c r="U1788" s="3">
        <f t="shared" ref="U1788:W1797" si="548">F1788*$N1788</f>
        <v>127799.87678870522</v>
      </c>
      <c r="V1788" s="3">
        <f t="shared" si="548"/>
        <v>175761.92313864728</v>
      </c>
      <c r="W1788" s="3"/>
      <c r="X1788" s="3"/>
      <c r="Y1788" s="3"/>
      <c r="Z1788" s="3">
        <f t="shared" ref="Z1788:Z1791" si="549">K1788*$N1788</f>
        <v>52724.547133239088</v>
      </c>
      <c r="AA1788" s="3"/>
      <c r="AB1788" s="3"/>
      <c r="AC1788">
        <f t="shared" si="529"/>
        <v>28604129.223803096</v>
      </c>
      <c r="AD1788">
        <f t="shared" si="530"/>
        <v>0.93389506848788728</v>
      </c>
    </row>
    <row r="1789" spans="1:30" x14ac:dyDescent="0.45">
      <c r="A1789" s="3" t="s">
        <v>17</v>
      </c>
      <c r="B1789">
        <v>466214968</v>
      </c>
      <c r="C1789">
        <v>43833465</v>
      </c>
      <c r="D1789">
        <v>449027</v>
      </c>
      <c r="F1789">
        <v>688959</v>
      </c>
      <c r="G1789">
        <v>154728</v>
      </c>
      <c r="H1789">
        <v>66657</v>
      </c>
      <c r="I1789" s="3"/>
      <c r="J1789" s="3"/>
      <c r="L1789" s="3"/>
      <c r="M1789" s="3"/>
      <c r="N1789" s="3">
        <v>52.663271584675194</v>
      </c>
      <c r="O1789" s="4"/>
      <c r="P1789" s="3" t="s">
        <v>17</v>
      </c>
      <c r="Q1789" s="3">
        <f t="shared" ref="Q1789:Q1797" si="550">B1789*$N1789</f>
        <v>24552405476.624653</v>
      </c>
      <c r="R1789" s="3">
        <f t="shared" si="547"/>
        <v>2308413671.7923546</v>
      </c>
      <c r="S1789" s="3">
        <f t="shared" si="547"/>
        <v>23647230.849851947</v>
      </c>
      <c r="T1789" s="3"/>
      <c r="U1789" s="3">
        <f t="shared" si="548"/>
        <v>36282834.927706234</v>
      </c>
      <c r="V1789" s="3">
        <f t="shared" si="548"/>
        <v>8148482.685753623</v>
      </c>
      <c r="W1789" s="3">
        <f t="shared" si="548"/>
        <v>3510375.6940196943</v>
      </c>
      <c r="X1789" s="3"/>
      <c r="Y1789" s="3"/>
      <c r="Z1789" s="3"/>
      <c r="AA1789" s="3"/>
      <c r="AB1789" s="3"/>
      <c r="AC1789">
        <f t="shared" si="529"/>
        <v>26932408072.574341</v>
      </c>
      <c r="AD1789">
        <f t="shared" si="530"/>
        <v>0.91163053116021664</v>
      </c>
    </row>
    <row r="1790" spans="1:30" x14ac:dyDescent="0.45">
      <c r="A1790" s="3" t="s">
        <v>18</v>
      </c>
      <c r="B1790">
        <v>380786191</v>
      </c>
      <c r="C1790">
        <v>35751241</v>
      </c>
      <c r="D1790">
        <v>382557</v>
      </c>
      <c r="F1790">
        <v>563601</v>
      </c>
      <c r="G1790">
        <v>68246</v>
      </c>
      <c r="H1790">
        <v>47611</v>
      </c>
      <c r="I1790" s="3"/>
      <c r="J1790" s="3"/>
      <c r="K1790">
        <v>19678</v>
      </c>
      <c r="L1790" s="3"/>
      <c r="M1790" s="3"/>
      <c r="N1790" s="3">
        <v>5.27428246560173</v>
      </c>
      <c r="O1790" s="4"/>
      <c r="P1790" s="3" t="s">
        <v>18</v>
      </c>
      <c r="Q1790" s="3">
        <f t="shared" si="550"/>
        <v>2008373930.3345714</v>
      </c>
      <c r="R1790" s="3">
        <f t="shared" si="547"/>
        <v>188562143.52980167</v>
      </c>
      <c r="S1790" s="3">
        <f t="shared" si="547"/>
        <v>2017713.6771932009</v>
      </c>
      <c r="T1790" s="3"/>
      <c r="U1790" s="3">
        <f t="shared" si="548"/>
        <v>2972590.8718956006</v>
      </c>
      <c r="V1790" s="3">
        <f t="shared" si="548"/>
        <v>359948.68114745565</v>
      </c>
      <c r="W1790" s="3">
        <f t="shared" si="548"/>
        <v>251113.86246976396</v>
      </c>
      <c r="X1790" s="3"/>
      <c r="Y1790" s="3"/>
      <c r="Z1790" s="3">
        <f t="shared" si="549"/>
        <v>103787.33035811085</v>
      </c>
      <c r="AA1790" s="3"/>
      <c r="AB1790" s="3"/>
      <c r="AC1790">
        <f t="shared" si="529"/>
        <v>2202641228.2874374</v>
      </c>
      <c r="AD1790">
        <f t="shared" si="530"/>
        <v>0.9118025689077337</v>
      </c>
    </row>
    <row r="1791" spans="1:30" x14ac:dyDescent="0.45">
      <c r="A1791" s="3" t="s">
        <v>19</v>
      </c>
      <c r="B1791">
        <v>1096370925</v>
      </c>
      <c r="C1791">
        <v>107952287</v>
      </c>
      <c r="D1791">
        <v>1843903</v>
      </c>
      <c r="F1791">
        <v>406358</v>
      </c>
      <c r="G1791">
        <v>57190</v>
      </c>
      <c r="H1791">
        <v>65708</v>
      </c>
      <c r="I1791" s="3"/>
      <c r="J1791" s="3"/>
      <c r="K1791">
        <v>34333</v>
      </c>
      <c r="L1791" s="3"/>
      <c r="M1791" s="3"/>
      <c r="N1791" s="3">
        <v>1</v>
      </c>
      <c r="O1791" s="4"/>
      <c r="P1791" s="3" t="s">
        <v>19</v>
      </c>
      <c r="Q1791" s="3">
        <f t="shared" si="550"/>
        <v>1096370925</v>
      </c>
      <c r="R1791" s="3">
        <f t="shared" si="547"/>
        <v>107952287</v>
      </c>
      <c r="S1791" s="3">
        <f t="shared" si="547"/>
        <v>1843903</v>
      </c>
      <c r="T1791" s="3"/>
      <c r="U1791" s="3">
        <f t="shared" si="548"/>
        <v>406358</v>
      </c>
      <c r="V1791" s="3">
        <f t="shared" si="548"/>
        <v>57190</v>
      </c>
      <c r="W1791" s="3">
        <f t="shared" si="548"/>
        <v>65708</v>
      </c>
      <c r="X1791" s="3"/>
      <c r="Y1791" s="3"/>
      <c r="Z1791" s="3">
        <f t="shared" si="549"/>
        <v>34333</v>
      </c>
      <c r="AA1791" s="3"/>
      <c r="AB1791" s="3"/>
      <c r="AC1791">
        <f t="shared" si="529"/>
        <v>1206730704</v>
      </c>
      <c r="AD1791">
        <f t="shared" si="530"/>
        <v>0.90854647301656788</v>
      </c>
    </row>
    <row r="1792" spans="1:30" x14ac:dyDescent="0.45">
      <c r="A1792" s="3" t="s">
        <v>20</v>
      </c>
      <c r="B1792">
        <v>519506876</v>
      </c>
      <c r="C1792">
        <v>51340321</v>
      </c>
      <c r="D1792">
        <v>454574</v>
      </c>
      <c r="F1792">
        <v>255051</v>
      </c>
      <c r="G1792">
        <v>65105</v>
      </c>
      <c r="H1792">
        <v>68621</v>
      </c>
      <c r="I1792" s="3"/>
      <c r="J1792" s="3"/>
      <c r="L1792" s="3"/>
      <c r="M1792" s="3"/>
      <c r="N1792" s="3">
        <v>9.4133004498598787</v>
      </c>
      <c r="O1792" s="4"/>
      <c r="P1792" s="3" t="s">
        <v>20</v>
      </c>
      <c r="Q1792" s="3">
        <f t="shared" si="550"/>
        <v>4890274309.5560999</v>
      </c>
      <c r="R1792" s="3">
        <f t="shared" si="547"/>
        <v>483281866.76525056</v>
      </c>
      <c r="S1792" s="3">
        <f t="shared" si="547"/>
        <v>4279041.6386946049</v>
      </c>
      <c r="T1792" s="3"/>
      <c r="U1792" s="3">
        <f t="shared" si="548"/>
        <v>2400871.6930372119</v>
      </c>
      <c r="V1792" s="3">
        <f t="shared" si="548"/>
        <v>612852.92578812735</v>
      </c>
      <c r="W1792" s="3">
        <f t="shared" si="548"/>
        <v>645950.09016983479</v>
      </c>
      <c r="X1792" s="3"/>
      <c r="Y1792" s="3"/>
      <c r="Z1792" s="3"/>
      <c r="AA1792" s="3"/>
      <c r="AB1792" s="3"/>
      <c r="AC1792">
        <f t="shared" si="529"/>
        <v>5381494892.6690397</v>
      </c>
      <c r="AD1792">
        <f t="shared" si="530"/>
        <v>0.90872042194407598</v>
      </c>
    </row>
    <row r="1793" spans="1:30" x14ac:dyDescent="0.45">
      <c r="A1793" s="3" t="s">
        <v>21</v>
      </c>
      <c r="B1793">
        <v>1160758167</v>
      </c>
      <c r="C1793">
        <v>116031054</v>
      </c>
      <c r="D1793">
        <v>1722975</v>
      </c>
      <c r="E1793">
        <v>10644</v>
      </c>
      <c r="F1793">
        <v>755647</v>
      </c>
      <c r="G1793">
        <v>126781</v>
      </c>
      <c r="H1793">
        <v>53078</v>
      </c>
      <c r="I1793" s="3"/>
      <c r="J1793" s="3"/>
      <c r="L1793" s="3"/>
      <c r="M1793" s="3"/>
      <c r="N1793" s="3">
        <v>3.3537949993383345</v>
      </c>
      <c r="O1793" s="4"/>
      <c r="P1793" s="3" t="s">
        <v>21</v>
      </c>
      <c r="Q1793" s="3">
        <f t="shared" si="550"/>
        <v>3892944935.9257312</v>
      </c>
      <c r="R1793" s="3">
        <f t="shared" si="547"/>
        <v>389144368.67315626</v>
      </c>
      <c r="S1793" s="3">
        <f t="shared" si="547"/>
        <v>5778504.9389849668</v>
      </c>
      <c r="T1793" s="3">
        <f t="shared" si="547"/>
        <v>35697.793972957232</v>
      </c>
      <c r="U1793" s="3">
        <f t="shared" si="548"/>
        <v>2534285.1298650145</v>
      </c>
      <c r="V1793" s="3">
        <f t="shared" si="548"/>
        <v>425197.4838111134</v>
      </c>
      <c r="W1793" s="3">
        <f t="shared" si="548"/>
        <v>178012.73097488011</v>
      </c>
      <c r="X1793" s="3"/>
      <c r="Y1793" s="3"/>
      <c r="Z1793" s="3"/>
      <c r="AA1793" s="3"/>
      <c r="AB1793" s="3"/>
      <c r="AC1793">
        <f t="shared" si="529"/>
        <v>4291041002.676496</v>
      </c>
      <c r="AD1793">
        <f t="shared" si="530"/>
        <v>0.90722622633937633</v>
      </c>
    </row>
    <row r="1794" spans="1:30" x14ac:dyDescent="0.45">
      <c r="A1794" s="3" t="s">
        <v>22</v>
      </c>
      <c r="B1794">
        <v>6858636</v>
      </c>
      <c r="C1794">
        <v>444525</v>
      </c>
      <c r="F1794">
        <v>56060</v>
      </c>
      <c r="G1794">
        <v>63180</v>
      </c>
      <c r="I1794" s="3"/>
      <c r="J1794" s="3"/>
      <c r="L1794" s="3"/>
      <c r="M1794" s="3"/>
      <c r="N1794" s="3">
        <v>3.7705854651120836</v>
      </c>
      <c r="O1794" s="4"/>
      <c r="P1794" s="3" t="s">
        <v>22</v>
      </c>
      <c r="Q1794" s="3">
        <f t="shared" si="550"/>
        <v>25861073.212094482</v>
      </c>
      <c r="R1794" s="3">
        <f t="shared" si="547"/>
        <v>1676119.503878949</v>
      </c>
      <c r="S1794" s="3"/>
      <c r="T1794" s="3"/>
      <c r="U1794" s="3">
        <f t="shared" si="548"/>
        <v>211379.02117418341</v>
      </c>
      <c r="V1794" s="3">
        <f t="shared" si="548"/>
        <v>238225.58968578145</v>
      </c>
      <c r="W1794" s="3"/>
      <c r="X1794" s="3"/>
      <c r="Y1794" s="3"/>
      <c r="Z1794" s="3"/>
      <c r="AA1794" s="3"/>
      <c r="AB1794" s="3"/>
      <c r="AC1794">
        <f t="shared" si="529"/>
        <v>27986797.326833397</v>
      </c>
      <c r="AD1794">
        <f t="shared" si="530"/>
        <v>0.92404546722819203</v>
      </c>
    </row>
    <row r="1795" spans="1:30" x14ac:dyDescent="0.45">
      <c r="A1795" s="3" t="s">
        <v>23</v>
      </c>
      <c r="B1795">
        <v>393887404</v>
      </c>
      <c r="C1795">
        <v>37083371</v>
      </c>
      <c r="D1795">
        <v>55951</v>
      </c>
      <c r="F1795">
        <v>759619</v>
      </c>
      <c r="G1795">
        <v>113220</v>
      </c>
      <c r="H1795">
        <v>61080</v>
      </c>
      <c r="I1795" s="3"/>
      <c r="J1795" s="3"/>
      <c r="K1795">
        <v>17144</v>
      </c>
      <c r="L1795" s="3"/>
      <c r="M1795" s="3"/>
      <c r="N1795" s="3">
        <v>10.154589962199262</v>
      </c>
      <c r="O1795" s="4"/>
      <c r="P1795" s="3" t="s">
        <v>23</v>
      </c>
      <c r="Q1795" s="3">
        <f t="shared" si="550"/>
        <v>3999765078.8951254</v>
      </c>
      <c r="R1795" s="3">
        <f t="shared" si="547"/>
        <v>376566426.92111123</v>
      </c>
      <c r="S1795" s="3">
        <f t="shared" si="547"/>
        <v>568159.46297501086</v>
      </c>
      <c r="T1795" s="3"/>
      <c r="U1795" s="3">
        <f t="shared" si="548"/>
        <v>7713619.4724958409</v>
      </c>
      <c r="V1795" s="3">
        <f t="shared" si="548"/>
        <v>1149702.6755202005</v>
      </c>
      <c r="W1795" s="3">
        <f t="shared" si="548"/>
        <v>620242.35489113093</v>
      </c>
      <c r="X1795" s="3"/>
      <c r="Y1795" s="3"/>
      <c r="Z1795" s="3">
        <f t="shared" ref="Z1795:Z1797" si="551">K1795*$N1795</f>
        <v>174090.29031194415</v>
      </c>
      <c r="AA1795" s="3"/>
      <c r="AB1795" s="3"/>
      <c r="AC1795">
        <f t="shared" si="529"/>
        <v>4386557320.0724297</v>
      </c>
      <c r="AD1795">
        <f t="shared" si="530"/>
        <v>0.9118232789510391</v>
      </c>
    </row>
    <row r="1796" spans="1:30" x14ac:dyDescent="0.45">
      <c r="A1796" s="3" t="s">
        <v>24</v>
      </c>
      <c r="B1796">
        <v>1174749598</v>
      </c>
      <c r="C1796">
        <v>116541683</v>
      </c>
      <c r="D1796">
        <v>1050117</v>
      </c>
      <c r="E1796">
        <v>11794</v>
      </c>
      <c r="F1796">
        <v>454179</v>
      </c>
      <c r="G1796">
        <v>212961</v>
      </c>
      <c r="H1796">
        <v>89144</v>
      </c>
      <c r="I1796" s="3"/>
      <c r="J1796" s="3"/>
      <c r="L1796" s="3"/>
      <c r="M1796" s="3"/>
      <c r="N1796" s="3">
        <v>2.4585723137428261</v>
      </c>
      <c r="O1796" s="4"/>
      <c r="P1796" s="3" t="s">
        <v>24</v>
      </c>
      <c r="Q1796" s="3">
        <f t="shared" si="550"/>
        <v>2888206837.2233148</v>
      </c>
      <c r="R1796" s="3">
        <f t="shared" si="547"/>
        <v>286526155.22079301</v>
      </c>
      <c r="S1796" s="3">
        <f t="shared" si="547"/>
        <v>2581788.5823906753</v>
      </c>
      <c r="T1796" s="3">
        <f t="shared" si="547"/>
        <v>28996.40186828289</v>
      </c>
      <c r="U1796" s="3">
        <f t="shared" si="548"/>
        <v>1116631.9148834031</v>
      </c>
      <c r="V1796" s="3">
        <f t="shared" si="548"/>
        <v>523580.01850698597</v>
      </c>
      <c r="W1796" s="3">
        <f t="shared" si="548"/>
        <v>219166.97033629048</v>
      </c>
      <c r="X1796" s="3"/>
      <c r="Y1796" s="3"/>
      <c r="Z1796" s="3"/>
      <c r="AA1796" s="3"/>
      <c r="AB1796" s="3"/>
      <c r="AC1796">
        <f t="shared" ref="AC1796:AC1859" si="552">SUM(Q1796:AB1796)</f>
        <v>3179203156.3320942</v>
      </c>
      <c r="AD1796">
        <f t="shared" ref="AD1796:AD1859" si="553">Q1796/AC1796</f>
        <v>0.90846878768058748</v>
      </c>
    </row>
    <row r="1797" spans="1:30" x14ac:dyDescent="0.45">
      <c r="A1797" s="3" t="s">
        <v>25</v>
      </c>
      <c r="B1797">
        <v>252530816</v>
      </c>
      <c r="C1797">
        <v>23143364</v>
      </c>
      <c r="D1797">
        <v>117451</v>
      </c>
      <c r="F1797">
        <v>566756</v>
      </c>
      <c r="G1797">
        <v>68163</v>
      </c>
      <c r="H1797">
        <v>92851</v>
      </c>
      <c r="I1797" s="3"/>
      <c r="J1797" s="3"/>
      <c r="K1797">
        <v>18195</v>
      </c>
      <c r="L1797" s="3"/>
      <c r="M1797" s="3"/>
      <c r="N1797" s="3">
        <v>5.7441821194253215</v>
      </c>
      <c r="O1797" s="4"/>
      <c r="P1797" s="3" t="s">
        <v>25</v>
      </c>
      <c r="Q1797" s="3">
        <f t="shared" si="550"/>
        <v>1450582997.8710859</v>
      </c>
      <c r="R1797" s="3">
        <f t="shared" si="547"/>
        <v>132939697.67215168</v>
      </c>
      <c r="S1797" s="3">
        <f t="shared" si="547"/>
        <v>674659.93410862342</v>
      </c>
      <c r="T1797" s="3"/>
      <c r="U1797" s="3">
        <f t="shared" si="548"/>
        <v>3255549.6812770176</v>
      </c>
      <c r="V1797" s="3">
        <f t="shared" si="548"/>
        <v>391540.68580638821</v>
      </c>
      <c r="W1797" s="3">
        <f t="shared" si="548"/>
        <v>533353.05397076055</v>
      </c>
      <c r="X1797" s="3"/>
      <c r="Y1797" s="3"/>
      <c r="Z1797" s="3">
        <f t="shared" si="551"/>
        <v>104515.39366294372</v>
      </c>
      <c r="AA1797" s="3"/>
      <c r="AB1797" s="3"/>
      <c r="AC1797">
        <f t="shared" si="552"/>
        <v>1588482314.2920635</v>
      </c>
      <c r="AD1797">
        <f t="shared" si="553"/>
        <v>0.91318800645102871</v>
      </c>
    </row>
    <row r="1798" spans="1:30" ht="15.75" x14ac:dyDescent="0.5">
      <c r="A1798" s="1" t="s">
        <v>26</v>
      </c>
      <c r="B1798" s="3">
        <f t="shared" ref="B1798:M1798" si="554">AVERAGE(B1788:B1792)</f>
        <v>494034153.19999999</v>
      </c>
      <c r="C1798" s="3">
        <f t="shared" si="554"/>
        <v>47859240.799999997</v>
      </c>
      <c r="D1798" s="3">
        <f t="shared" si="554"/>
        <v>782515.25</v>
      </c>
      <c r="E1798" s="3" t="e">
        <f t="shared" si="554"/>
        <v>#DIV/0!</v>
      </c>
      <c r="F1798" s="3">
        <f t="shared" si="554"/>
        <v>389770.8</v>
      </c>
      <c r="G1798" s="3">
        <f t="shared" si="554"/>
        <v>78649.2</v>
      </c>
      <c r="H1798" s="3">
        <f t="shared" si="554"/>
        <v>62149.25</v>
      </c>
      <c r="I1798" s="3" t="e">
        <f t="shared" si="554"/>
        <v>#DIV/0!</v>
      </c>
      <c r="J1798" s="3" t="e">
        <f t="shared" si="554"/>
        <v>#DIV/0!</v>
      </c>
      <c r="K1798" s="3">
        <f t="shared" si="554"/>
        <v>22801</v>
      </c>
      <c r="L1798" s="3" t="e">
        <f t="shared" si="554"/>
        <v>#DIV/0!</v>
      </c>
      <c r="M1798" s="3" t="e">
        <f t="shared" si="554"/>
        <v>#DIV/0!</v>
      </c>
      <c r="N1798" s="3"/>
      <c r="O1798" s="4"/>
      <c r="P1798" s="1" t="s">
        <v>26</v>
      </c>
      <c r="Q1798" s="3">
        <f t="shared" ref="Q1798:W1798" si="555">AVERAGE(Q1788:Q1792)</f>
        <v>6514827579.3471651</v>
      </c>
      <c r="R1798" s="3">
        <f t="shared" si="555"/>
        <v>617948911.34872985</v>
      </c>
      <c r="S1798" s="3">
        <f t="shared" si="555"/>
        <v>7946972.2914349381</v>
      </c>
      <c r="T1798" s="3" t="e">
        <f t="shared" si="555"/>
        <v>#DIV/0!</v>
      </c>
      <c r="U1798" s="3">
        <f t="shared" si="555"/>
        <v>8438091.0738855507</v>
      </c>
      <c r="V1798" s="3">
        <f t="shared" si="555"/>
        <v>1870847.2431655705</v>
      </c>
      <c r="W1798" s="3">
        <f t="shared" si="555"/>
        <v>1118286.9116648233</v>
      </c>
      <c r="X1798" s="3"/>
      <c r="Y1798" s="3"/>
      <c r="Z1798" s="3">
        <f>AVERAGE(Z1788:Z1792)</f>
        <v>63614.959163783315</v>
      </c>
      <c r="AA1798" s="3"/>
      <c r="AB1798" s="3"/>
      <c r="AC1798" t="e">
        <f t="shared" si="552"/>
        <v>#DIV/0!</v>
      </c>
      <c r="AD1798" t="e">
        <f t="shared" si="553"/>
        <v>#DIV/0!</v>
      </c>
    </row>
    <row r="1799" spans="1:30" ht="15.75" x14ac:dyDescent="0.5">
      <c r="A1799" s="1" t="s">
        <v>27</v>
      </c>
      <c r="B1799" s="3">
        <f>AVERAGE(B1793:B1797)</f>
        <v>597756924.20000005</v>
      </c>
      <c r="C1799" s="3">
        <f t="shared" ref="C1799:M1799" si="556">AVERAGE(C1793:C1797)</f>
        <v>58648799.399999999</v>
      </c>
      <c r="D1799" s="3">
        <f t="shared" si="556"/>
        <v>736623.5</v>
      </c>
      <c r="E1799" s="3">
        <f t="shared" si="556"/>
        <v>11219</v>
      </c>
      <c r="F1799" s="3">
        <f t="shared" si="556"/>
        <v>518452.2</v>
      </c>
      <c r="G1799" s="3">
        <f t="shared" si="556"/>
        <v>116861</v>
      </c>
      <c r="H1799" s="3">
        <f t="shared" si="556"/>
        <v>74038.25</v>
      </c>
      <c r="I1799" s="3" t="e">
        <f t="shared" si="556"/>
        <v>#DIV/0!</v>
      </c>
      <c r="J1799" s="3" t="e">
        <f t="shared" si="556"/>
        <v>#DIV/0!</v>
      </c>
      <c r="K1799" s="3">
        <f t="shared" si="556"/>
        <v>17669.5</v>
      </c>
      <c r="L1799" s="3" t="e">
        <f t="shared" si="556"/>
        <v>#DIV/0!</v>
      </c>
      <c r="M1799" s="3" t="e">
        <f t="shared" si="556"/>
        <v>#DIV/0!</v>
      </c>
      <c r="N1799" s="3"/>
      <c r="O1799" s="4"/>
      <c r="P1799" s="1" t="s">
        <v>27</v>
      </c>
      <c r="Q1799" s="3">
        <f>AVERAGE(Q1793:Q1797)</f>
        <v>2451472184.6254702</v>
      </c>
      <c r="R1799" s="3">
        <f t="shared" ref="R1799:Z1799" si="557">AVERAGE(R1793:R1797)</f>
        <v>237370553.59821826</v>
      </c>
      <c r="S1799" s="3">
        <f t="shared" si="557"/>
        <v>2400778.2296148194</v>
      </c>
      <c r="T1799" s="3">
        <f t="shared" si="557"/>
        <v>32347.097920620061</v>
      </c>
      <c r="U1799" s="3">
        <f t="shared" si="557"/>
        <v>2966293.0439390922</v>
      </c>
      <c r="V1799" s="3">
        <f t="shared" si="557"/>
        <v>545649.29066609382</v>
      </c>
      <c r="W1799" s="3">
        <f t="shared" si="557"/>
        <v>387693.77754326549</v>
      </c>
      <c r="X1799" s="3"/>
      <c r="Y1799" s="3"/>
      <c r="Z1799" s="3">
        <f t="shared" si="557"/>
        <v>139302.84198744394</v>
      </c>
      <c r="AA1799" s="3"/>
      <c r="AB1799" s="3"/>
      <c r="AC1799">
        <f t="shared" si="552"/>
        <v>2695314802.5053596</v>
      </c>
      <c r="AD1799">
        <f t="shared" si="553"/>
        <v>0.90953093209994174</v>
      </c>
    </row>
    <row r="1800" spans="1:30" ht="15.75" x14ac:dyDescent="0.5">
      <c r="A1800" s="1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6"/>
      <c r="P1800" s="1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5"/>
      <c r="AB1800" s="5"/>
      <c r="AC1800">
        <f t="shared" si="552"/>
        <v>0</v>
      </c>
      <c r="AD1800" t="e">
        <f t="shared" si="553"/>
        <v>#DIV/0!</v>
      </c>
    </row>
    <row r="1801" spans="1:30" x14ac:dyDescent="0.45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>
        <f t="shared" si="552"/>
        <v>0</v>
      </c>
      <c r="AD1801" t="e">
        <f t="shared" si="553"/>
        <v>#DIV/0!</v>
      </c>
    </row>
    <row r="1802" spans="1:30" x14ac:dyDescent="0.45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>
        <f t="shared" si="552"/>
        <v>0</v>
      </c>
      <c r="AD1802" t="e">
        <f t="shared" si="553"/>
        <v>#DIV/0!</v>
      </c>
    </row>
    <row r="1803" spans="1:30" ht="15.75" x14ac:dyDescent="0.5">
      <c r="A1803" s="1" t="s">
        <v>0</v>
      </c>
      <c r="B1803" s="2" t="s">
        <v>138</v>
      </c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3"/>
      <c r="N1803" s="3"/>
      <c r="O1803" s="4"/>
      <c r="P1803" s="1" t="s">
        <v>2</v>
      </c>
      <c r="Q1803" s="2" t="str">
        <f>B1803</f>
        <v>Proline</v>
      </c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3"/>
      <c r="AC1803">
        <f t="shared" si="552"/>
        <v>0</v>
      </c>
      <c r="AD1803" t="e">
        <f t="shared" si="553"/>
        <v>#VALUE!</v>
      </c>
    </row>
    <row r="1804" spans="1:30" x14ac:dyDescent="0.45">
      <c r="A1804" s="3"/>
      <c r="B1804" s="5" t="s">
        <v>3</v>
      </c>
      <c r="C1804" s="5" t="s">
        <v>4</v>
      </c>
      <c r="D1804" s="5" t="s">
        <v>5</v>
      </c>
      <c r="E1804" s="5" t="s">
        <v>6</v>
      </c>
      <c r="F1804" s="5" t="s">
        <v>7</v>
      </c>
      <c r="G1804" s="5" t="s">
        <v>8</v>
      </c>
      <c r="H1804" s="5" t="s">
        <v>9</v>
      </c>
      <c r="I1804" s="5" t="s">
        <v>10</v>
      </c>
      <c r="J1804" s="5" t="s">
        <v>11</v>
      </c>
      <c r="K1804" s="5" t="s">
        <v>12</v>
      </c>
      <c r="L1804" s="5" t="s">
        <v>13</v>
      </c>
      <c r="M1804" s="5" t="s">
        <v>14</v>
      </c>
      <c r="N1804" s="5" t="s">
        <v>15</v>
      </c>
      <c r="O1804" s="4"/>
      <c r="P1804" s="3"/>
      <c r="Q1804" s="5" t="s">
        <v>3</v>
      </c>
      <c r="R1804" s="5" t="s">
        <v>4</v>
      </c>
      <c r="S1804" s="5" t="s">
        <v>5</v>
      </c>
      <c r="T1804" s="5" t="s">
        <v>6</v>
      </c>
      <c r="U1804" s="5" t="s">
        <v>7</v>
      </c>
      <c r="V1804" s="5" t="s">
        <v>8</v>
      </c>
      <c r="W1804" s="5" t="s">
        <v>9</v>
      </c>
      <c r="X1804" s="5" t="s">
        <v>10</v>
      </c>
      <c r="Y1804" s="5" t="s">
        <v>11</v>
      </c>
      <c r="Z1804" s="5" t="s">
        <v>12</v>
      </c>
      <c r="AA1804" s="5" t="s">
        <v>13</v>
      </c>
      <c r="AB1804" s="5" t="s">
        <v>14</v>
      </c>
      <c r="AC1804">
        <f t="shared" si="552"/>
        <v>0</v>
      </c>
      <c r="AD1804" t="e">
        <f t="shared" si="553"/>
        <v>#VALUE!</v>
      </c>
    </row>
    <row r="1805" spans="1:30" x14ac:dyDescent="0.45">
      <c r="A1805" s="3" t="s">
        <v>16</v>
      </c>
      <c r="B1805">
        <v>5189166</v>
      </c>
      <c r="C1805">
        <v>135283</v>
      </c>
      <c r="F1805" s="3"/>
      <c r="G1805" s="3"/>
      <c r="H1805" s="3"/>
      <c r="I1805" s="3"/>
      <c r="J1805" s="3"/>
      <c r="K1805" s="3"/>
      <c r="L1805" s="3"/>
      <c r="M1805" s="3"/>
      <c r="N1805" s="3">
        <v>3.6634621409977131</v>
      </c>
      <c r="O1805" s="4"/>
      <c r="P1805" s="3" t="s">
        <v>16</v>
      </c>
      <c r="Q1805" s="3">
        <f>B1805*$N1805</f>
        <v>19010313.184352539</v>
      </c>
      <c r="R1805" s="3">
        <f t="shared" ref="R1805:R1814" si="558">C1805*$N1805</f>
        <v>495604.1488205936</v>
      </c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>
        <f t="shared" si="552"/>
        <v>19505917.333173133</v>
      </c>
      <c r="AD1805">
        <f t="shared" si="553"/>
        <v>0.97459211272377666</v>
      </c>
    </row>
    <row r="1806" spans="1:30" x14ac:dyDescent="0.45">
      <c r="A1806" s="3" t="s">
        <v>17</v>
      </c>
      <c r="B1806">
        <v>30240630</v>
      </c>
      <c r="C1806">
        <v>876607</v>
      </c>
      <c r="F1806" s="3"/>
      <c r="G1806" s="3"/>
      <c r="H1806" s="3"/>
      <c r="I1806" s="3"/>
      <c r="J1806" s="3"/>
      <c r="K1806" s="3"/>
      <c r="L1806" s="3"/>
      <c r="M1806" s="3"/>
      <c r="N1806" s="3">
        <v>52.663271584675194</v>
      </c>
      <c r="O1806" s="4"/>
      <c r="P1806" s="3" t="s">
        <v>17</v>
      </c>
      <c r="Q1806" s="3">
        <f t="shared" ref="Q1806:Q1814" si="559">B1806*$N1806</f>
        <v>1592570510.5816762</v>
      </c>
      <c r="R1806" s="3">
        <f t="shared" si="558"/>
        <v>46164992.514027365</v>
      </c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>
        <f t="shared" si="552"/>
        <v>1638735503.0957036</v>
      </c>
      <c r="AD1806">
        <f t="shared" si="553"/>
        <v>0.97182889342006817</v>
      </c>
    </row>
    <row r="1807" spans="1:30" x14ac:dyDescent="0.45">
      <c r="A1807" s="3" t="s">
        <v>18</v>
      </c>
      <c r="B1807">
        <v>35125416</v>
      </c>
      <c r="C1807">
        <v>1589521</v>
      </c>
      <c r="F1807" s="3"/>
      <c r="G1807" s="3"/>
      <c r="H1807" s="3"/>
      <c r="I1807" s="3"/>
      <c r="J1807" s="3"/>
      <c r="K1807" s="3"/>
      <c r="L1807" s="3"/>
      <c r="M1807" s="3"/>
      <c r="N1807" s="3">
        <v>5.27428246560173</v>
      </c>
      <c r="O1807" s="4"/>
      <c r="P1807" s="3" t="s">
        <v>18</v>
      </c>
      <c r="Q1807" s="3">
        <f t="shared" si="559"/>
        <v>185261365.70576647</v>
      </c>
      <c r="R1807" s="3">
        <f t="shared" si="558"/>
        <v>8383582.7390057277</v>
      </c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>
        <f t="shared" si="552"/>
        <v>193644948.44477218</v>
      </c>
      <c r="AD1807">
        <f t="shared" si="553"/>
        <v>0.9567064216942549</v>
      </c>
    </row>
    <row r="1808" spans="1:30" x14ac:dyDescent="0.45">
      <c r="A1808" s="3" t="s">
        <v>19</v>
      </c>
      <c r="B1808">
        <v>56799075</v>
      </c>
      <c r="C1808">
        <v>4299287</v>
      </c>
      <c r="F1808" s="3"/>
      <c r="G1808" s="3"/>
      <c r="H1808" s="3"/>
      <c r="I1808" s="3"/>
      <c r="J1808" s="3"/>
      <c r="K1808" s="3"/>
      <c r="L1808" s="3"/>
      <c r="M1808" s="3"/>
      <c r="N1808" s="3">
        <v>1</v>
      </c>
      <c r="O1808" s="4"/>
      <c r="P1808" s="3" t="s">
        <v>19</v>
      </c>
      <c r="Q1808" s="3">
        <f t="shared" si="559"/>
        <v>56799075</v>
      </c>
      <c r="R1808" s="3">
        <f t="shared" si="558"/>
        <v>4299287</v>
      </c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>
        <f t="shared" si="552"/>
        <v>61098362</v>
      </c>
      <c r="AD1808">
        <f t="shared" si="553"/>
        <v>0.92963335089081434</v>
      </c>
    </row>
    <row r="1809" spans="1:30" x14ac:dyDescent="0.45">
      <c r="A1809" s="3" t="s">
        <v>20</v>
      </c>
      <c r="B1809">
        <v>44548926</v>
      </c>
      <c r="C1809">
        <v>1171953</v>
      </c>
      <c r="F1809" s="3"/>
      <c r="G1809" s="3"/>
      <c r="H1809" s="3"/>
      <c r="I1809" s="3"/>
      <c r="J1809" s="3"/>
      <c r="K1809" s="3"/>
      <c r="L1809" s="3"/>
      <c r="M1809" s="3"/>
      <c r="N1809" s="3">
        <v>9.4133004498598787</v>
      </c>
      <c r="O1809" s="4"/>
      <c r="P1809" s="3" t="s">
        <v>20</v>
      </c>
      <c r="Q1809" s="3">
        <f t="shared" si="559"/>
        <v>419352425.15657443</v>
      </c>
      <c r="R1809" s="3">
        <f t="shared" si="558"/>
        <v>11031945.702114634</v>
      </c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>
        <f t="shared" si="552"/>
        <v>430384370.85868907</v>
      </c>
      <c r="AD1809">
        <f t="shared" si="553"/>
        <v>0.97436722509206353</v>
      </c>
    </row>
    <row r="1810" spans="1:30" x14ac:dyDescent="0.45">
      <c r="A1810" s="3" t="s">
        <v>21</v>
      </c>
      <c r="B1810">
        <v>84747828</v>
      </c>
      <c r="C1810">
        <v>2505654</v>
      </c>
      <c r="F1810" s="3"/>
      <c r="G1810" s="3"/>
      <c r="H1810" s="3"/>
      <c r="I1810" s="3"/>
      <c r="J1810" s="3"/>
      <c r="K1810" s="3"/>
      <c r="L1810" s="3"/>
      <c r="M1810" s="3"/>
      <c r="N1810" s="3">
        <v>3.3537949993383345</v>
      </c>
      <c r="O1810" s="4"/>
      <c r="P1810" s="3" t="s">
        <v>21</v>
      </c>
      <c r="Q1810" s="3">
        <f t="shared" si="559"/>
        <v>284226841.7511853</v>
      </c>
      <c r="R1810" s="3">
        <f t="shared" si="558"/>
        <v>8403449.8552720957</v>
      </c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>
        <f t="shared" si="552"/>
        <v>292630291.60645741</v>
      </c>
      <c r="AD1810">
        <f t="shared" si="553"/>
        <v>0.97128304862377868</v>
      </c>
    </row>
    <row r="1811" spans="1:30" x14ac:dyDescent="0.45">
      <c r="A1811" s="3" t="s">
        <v>22</v>
      </c>
      <c r="B1811">
        <v>3420247</v>
      </c>
      <c r="C1811">
        <v>103613</v>
      </c>
      <c r="F1811" s="3"/>
      <c r="G1811" s="3"/>
      <c r="H1811" s="3"/>
      <c r="I1811" s="3"/>
      <c r="J1811" s="3"/>
      <c r="K1811" s="3"/>
      <c r="L1811" s="3"/>
      <c r="M1811" s="3"/>
      <c r="N1811" s="3">
        <v>3.7705854651120836</v>
      </c>
      <c r="O1811" s="4"/>
      <c r="P1811" s="3" t="s">
        <v>22</v>
      </c>
      <c r="Q1811" s="3">
        <f t="shared" si="559"/>
        <v>12896333.625293208</v>
      </c>
      <c r="R1811" s="3">
        <f t="shared" si="558"/>
        <v>390681.67179665831</v>
      </c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>
        <f t="shared" si="552"/>
        <v>13287015.297089867</v>
      </c>
      <c r="AD1811">
        <f t="shared" si="553"/>
        <v>0.97059673199275787</v>
      </c>
    </row>
    <row r="1812" spans="1:30" x14ac:dyDescent="0.45">
      <c r="A1812" s="3" t="s">
        <v>23</v>
      </c>
      <c r="B1812">
        <v>17777499</v>
      </c>
      <c r="C1812">
        <v>343865</v>
      </c>
      <c r="F1812" s="3"/>
      <c r="G1812" s="3"/>
      <c r="H1812" s="3"/>
      <c r="I1812" s="3"/>
      <c r="J1812" s="3"/>
      <c r="K1812" s="3"/>
      <c r="L1812" s="3"/>
      <c r="M1812" s="3"/>
      <c r="N1812" s="3">
        <v>10.154589962199262</v>
      </c>
      <c r="O1812" s="4"/>
      <c r="P1812" s="3" t="s">
        <v>23</v>
      </c>
      <c r="Q1812" s="3">
        <f t="shared" si="559"/>
        <v>180523212.89840743</v>
      </c>
      <c r="R1812" s="3">
        <f t="shared" si="558"/>
        <v>3491808.0773516493</v>
      </c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>
        <f t="shared" si="552"/>
        <v>184015020.97575909</v>
      </c>
      <c r="AD1812">
        <f t="shared" si="553"/>
        <v>0.98102433128102273</v>
      </c>
    </row>
    <row r="1813" spans="1:30" x14ac:dyDescent="0.45">
      <c r="A1813" s="3" t="s">
        <v>24</v>
      </c>
      <c r="B1813">
        <v>46564628</v>
      </c>
      <c r="C1813">
        <v>1088856</v>
      </c>
      <c r="F1813" s="3"/>
      <c r="G1813" s="3"/>
      <c r="H1813" s="3"/>
      <c r="I1813" s="3"/>
      <c r="J1813" s="3"/>
      <c r="K1813" s="3"/>
      <c r="L1813" s="3"/>
      <c r="M1813" s="3"/>
      <c r="N1813" s="3">
        <v>2.4585723137428261</v>
      </c>
      <c r="O1813" s="4"/>
      <c r="P1813" s="3" t="s">
        <v>24</v>
      </c>
      <c r="Q1813" s="3">
        <f t="shared" si="559"/>
        <v>114482505.20053399</v>
      </c>
      <c r="R1813" s="3">
        <f t="shared" si="558"/>
        <v>2677031.2152527589</v>
      </c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>
        <f t="shared" si="552"/>
        <v>117159536.41578674</v>
      </c>
      <c r="AD1813">
        <f t="shared" si="553"/>
        <v>0.97715054790117761</v>
      </c>
    </row>
    <row r="1814" spans="1:30" x14ac:dyDescent="0.45">
      <c r="A1814" s="3" t="s">
        <v>25</v>
      </c>
      <c r="B1814">
        <v>26352363</v>
      </c>
      <c r="C1814">
        <v>543529</v>
      </c>
      <c r="F1814" s="3"/>
      <c r="G1814" s="3"/>
      <c r="H1814" s="3"/>
      <c r="I1814" s="3"/>
      <c r="J1814" s="3"/>
      <c r="K1814" s="3"/>
      <c r="L1814" s="3"/>
      <c r="M1814" s="3"/>
      <c r="N1814" s="3">
        <v>5.7441821194253215</v>
      </c>
      <c r="O1814" s="4"/>
      <c r="P1814" s="3" t="s">
        <v>25</v>
      </c>
      <c r="Q1814" s="3">
        <f t="shared" si="559"/>
        <v>151372772.34920543</v>
      </c>
      <c r="R1814" s="3">
        <f t="shared" si="558"/>
        <v>3122129.5631891256</v>
      </c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>
        <f t="shared" si="552"/>
        <v>154494901.91239455</v>
      </c>
      <c r="AD1814">
        <f t="shared" si="553"/>
        <v>0.97979137483151701</v>
      </c>
    </row>
    <row r="1815" spans="1:30" ht="15.75" x14ac:dyDescent="0.5">
      <c r="A1815" s="1" t="s">
        <v>26</v>
      </c>
      <c r="B1815" s="3">
        <f t="shared" ref="B1815:M1815" si="560">AVERAGE(B1805:B1809)</f>
        <v>34380642.600000001</v>
      </c>
      <c r="C1815" s="3">
        <f t="shared" si="560"/>
        <v>1614530.2</v>
      </c>
      <c r="D1815" s="3" t="e">
        <f t="shared" si="560"/>
        <v>#DIV/0!</v>
      </c>
      <c r="E1815" s="3" t="e">
        <f t="shared" si="560"/>
        <v>#DIV/0!</v>
      </c>
      <c r="F1815" s="3" t="e">
        <f t="shared" si="560"/>
        <v>#DIV/0!</v>
      </c>
      <c r="G1815" s="3" t="e">
        <f t="shared" si="560"/>
        <v>#DIV/0!</v>
      </c>
      <c r="H1815" s="3" t="e">
        <f t="shared" si="560"/>
        <v>#DIV/0!</v>
      </c>
      <c r="I1815" s="3" t="e">
        <f t="shared" si="560"/>
        <v>#DIV/0!</v>
      </c>
      <c r="J1815" s="3" t="e">
        <f t="shared" si="560"/>
        <v>#DIV/0!</v>
      </c>
      <c r="K1815" s="3" t="e">
        <f t="shared" si="560"/>
        <v>#DIV/0!</v>
      </c>
      <c r="L1815" s="3" t="e">
        <f t="shared" si="560"/>
        <v>#DIV/0!</v>
      </c>
      <c r="M1815" s="3" t="e">
        <f t="shared" si="560"/>
        <v>#DIV/0!</v>
      </c>
      <c r="N1815" s="3"/>
      <c r="O1815" s="4"/>
      <c r="P1815" s="1" t="s">
        <v>26</v>
      </c>
      <c r="Q1815" s="3">
        <f>AVERAGE(Q1805:Q1809)</f>
        <v>454598737.92567396</v>
      </c>
      <c r="R1815" s="3">
        <f>AVERAGE(R1805:R1809)</f>
        <v>14075082.420793664</v>
      </c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>
        <f t="shared" si="552"/>
        <v>468673820.34646761</v>
      </c>
      <c r="AD1815">
        <f t="shared" si="553"/>
        <v>0.96996827684894238</v>
      </c>
    </row>
    <row r="1816" spans="1:30" ht="15.75" x14ac:dyDescent="0.5">
      <c r="A1816" s="1" t="s">
        <v>27</v>
      </c>
      <c r="B1816" s="3">
        <f>AVERAGE(B1810:B1814)</f>
        <v>35772513</v>
      </c>
      <c r="C1816" s="3">
        <f t="shared" ref="C1816:M1816" si="561">AVERAGE(C1810:C1814)</f>
        <v>917103.4</v>
      </c>
      <c r="D1816" s="3" t="e">
        <f t="shared" si="561"/>
        <v>#DIV/0!</v>
      </c>
      <c r="E1816" s="3" t="e">
        <f t="shared" si="561"/>
        <v>#DIV/0!</v>
      </c>
      <c r="F1816" s="3" t="e">
        <f t="shared" si="561"/>
        <v>#DIV/0!</v>
      </c>
      <c r="G1816" s="3" t="e">
        <f t="shared" si="561"/>
        <v>#DIV/0!</v>
      </c>
      <c r="H1816" s="3" t="e">
        <f t="shared" si="561"/>
        <v>#DIV/0!</v>
      </c>
      <c r="I1816" s="3" t="e">
        <f t="shared" si="561"/>
        <v>#DIV/0!</v>
      </c>
      <c r="J1816" s="3" t="e">
        <f t="shared" si="561"/>
        <v>#DIV/0!</v>
      </c>
      <c r="K1816" s="3" t="e">
        <f t="shared" si="561"/>
        <v>#DIV/0!</v>
      </c>
      <c r="L1816" s="3" t="e">
        <f t="shared" si="561"/>
        <v>#DIV/0!</v>
      </c>
      <c r="M1816" s="3" t="e">
        <f t="shared" si="561"/>
        <v>#DIV/0!</v>
      </c>
      <c r="N1816" s="3"/>
      <c r="O1816" s="4"/>
      <c r="P1816" s="1" t="s">
        <v>27</v>
      </c>
      <c r="Q1816" s="3">
        <f>AVERAGE(Q1810:Q1814)</f>
        <v>148700333.16492504</v>
      </c>
      <c r="R1816" s="3">
        <f t="shared" ref="R1816" si="562">AVERAGE(R1810:R1814)</f>
        <v>3617020.0765724578</v>
      </c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>
        <f t="shared" si="552"/>
        <v>152317353.24149749</v>
      </c>
      <c r="AD1816">
        <f t="shared" si="553"/>
        <v>0.97625339464218697</v>
      </c>
    </row>
    <row r="1817" spans="1:30" ht="15.75" x14ac:dyDescent="0.5">
      <c r="A1817" s="1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6"/>
      <c r="P1817" s="1"/>
      <c r="Q1817" s="5"/>
      <c r="R1817" s="5"/>
      <c r="S1817" s="5"/>
      <c r="T1817" s="5"/>
      <c r="U1817" s="5"/>
      <c r="V1817" s="5"/>
      <c r="W1817" s="5"/>
      <c r="X1817" s="5"/>
      <c r="Y1817" s="5"/>
      <c r="Z1817" s="5"/>
      <c r="AA1817" s="5"/>
      <c r="AB1817" s="5"/>
      <c r="AC1817">
        <f t="shared" si="552"/>
        <v>0</v>
      </c>
      <c r="AD1817" t="e">
        <f t="shared" si="553"/>
        <v>#DIV/0!</v>
      </c>
    </row>
    <row r="1818" spans="1:30" x14ac:dyDescent="0.45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>
        <f t="shared" si="552"/>
        <v>0</v>
      </c>
      <c r="AD1818" t="e">
        <f t="shared" si="553"/>
        <v>#DIV/0!</v>
      </c>
    </row>
    <row r="1819" spans="1:30" x14ac:dyDescent="0.45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>
        <f t="shared" si="552"/>
        <v>0</v>
      </c>
      <c r="AD1819" t="e">
        <f t="shared" si="553"/>
        <v>#DIV/0!</v>
      </c>
    </row>
    <row r="1820" spans="1:30" ht="15.75" x14ac:dyDescent="0.5">
      <c r="A1820" s="1" t="s">
        <v>0</v>
      </c>
      <c r="B1820" s="2" t="s">
        <v>139</v>
      </c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3"/>
      <c r="N1820" s="3"/>
      <c r="O1820" s="4"/>
      <c r="P1820" s="1" t="s">
        <v>2</v>
      </c>
      <c r="Q1820" s="2" t="str">
        <f>B1820</f>
        <v>Pyridoxine</v>
      </c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3"/>
      <c r="AC1820">
        <f t="shared" si="552"/>
        <v>0</v>
      </c>
      <c r="AD1820" t="e">
        <f t="shared" si="553"/>
        <v>#VALUE!</v>
      </c>
    </row>
    <row r="1821" spans="1:30" x14ac:dyDescent="0.45">
      <c r="A1821" s="3"/>
      <c r="B1821" s="5" t="s">
        <v>3</v>
      </c>
      <c r="C1821" s="5" t="s">
        <v>4</v>
      </c>
      <c r="D1821" s="5" t="s">
        <v>5</v>
      </c>
      <c r="E1821" s="5" t="s">
        <v>6</v>
      </c>
      <c r="F1821" s="5" t="s">
        <v>7</v>
      </c>
      <c r="G1821" s="5" t="s">
        <v>8</v>
      </c>
      <c r="H1821" s="5" t="s">
        <v>9</v>
      </c>
      <c r="I1821" s="5" t="s">
        <v>10</v>
      </c>
      <c r="J1821" s="5" t="s">
        <v>11</v>
      </c>
      <c r="K1821" s="5" t="s">
        <v>12</v>
      </c>
      <c r="L1821" s="5" t="s">
        <v>13</v>
      </c>
      <c r="M1821" s="5" t="s">
        <v>14</v>
      </c>
      <c r="N1821" s="5" t="s">
        <v>15</v>
      </c>
      <c r="O1821" s="4"/>
      <c r="P1821" s="3"/>
      <c r="Q1821" s="5" t="s">
        <v>3</v>
      </c>
      <c r="R1821" s="5" t="s">
        <v>4</v>
      </c>
      <c r="S1821" s="5" t="s">
        <v>5</v>
      </c>
      <c r="T1821" s="5" t="s">
        <v>6</v>
      </c>
      <c r="U1821" s="5" t="s">
        <v>7</v>
      </c>
      <c r="V1821" s="5" t="s">
        <v>8</v>
      </c>
      <c r="W1821" s="5" t="s">
        <v>9</v>
      </c>
      <c r="X1821" s="5" t="s">
        <v>10</v>
      </c>
      <c r="Y1821" s="5" t="s">
        <v>11</v>
      </c>
      <c r="Z1821" s="5" t="s">
        <v>12</v>
      </c>
      <c r="AA1821" s="5" t="s">
        <v>13</v>
      </c>
      <c r="AB1821" s="5" t="s">
        <v>14</v>
      </c>
      <c r="AC1821">
        <f t="shared" si="552"/>
        <v>0</v>
      </c>
      <c r="AD1821" t="e">
        <f t="shared" si="553"/>
        <v>#VALUE!</v>
      </c>
    </row>
    <row r="1822" spans="1:30" x14ac:dyDescent="0.45">
      <c r="A1822" s="3" t="s">
        <v>16</v>
      </c>
      <c r="B1822">
        <v>2098760</v>
      </c>
      <c r="C1822">
        <v>92643</v>
      </c>
      <c r="F1822" s="3"/>
      <c r="G1822" s="3"/>
      <c r="H1822" s="3"/>
      <c r="I1822" s="3"/>
      <c r="J1822" s="3"/>
      <c r="K1822" s="3"/>
      <c r="L1822" s="3"/>
      <c r="M1822" s="3"/>
      <c r="N1822" s="3">
        <v>3.6634621409977131</v>
      </c>
      <c r="O1822" s="4"/>
      <c r="P1822" s="3" t="s">
        <v>16</v>
      </c>
      <c r="Q1822" s="3">
        <f>B1822*$N1822</f>
        <v>7688727.8030403601</v>
      </c>
      <c r="R1822" s="3">
        <f t="shared" ref="R1822:S1831" si="563">C1822*$N1822</f>
        <v>339394.12312845112</v>
      </c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>
        <f t="shared" si="552"/>
        <v>8028121.9261688115</v>
      </c>
      <c r="AD1822">
        <f t="shared" si="553"/>
        <v>0.95772434371952575</v>
      </c>
    </row>
    <row r="1823" spans="1:30" x14ac:dyDescent="0.45">
      <c r="A1823" s="3" t="s">
        <v>17</v>
      </c>
      <c r="B1823">
        <v>98849063</v>
      </c>
      <c r="C1823">
        <v>6910022</v>
      </c>
      <c r="D1823">
        <v>49991</v>
      </c>
      <c r="F1823" s="3"/>
      <c r="G1823" s="3"/>
      <c r="H1823" s="3"/>
      <c r="I1823" s="3"/>
      <c r="J1823" s="3"/>
      <c r="K1823" s="3"/>
      <c r="L1823" s="3"/>
      <c r="M1823" s="3"/>
      <c r="N1823" s="3">
        <v>52.663271584675194</v>
      </c>
      <c r="O1823" s="4"/>
      <c r="P1823" s="3" t="s">
        <v>17</v>
      </c>
      <c r="Q1823" s="3">
        <f t="shared" ref="Q1823:Q1831" si="564">B1823*$N1823</f>
        <v>5205715050.659668</v>
      </c>
      <c r="R1823" s="3">
        <f t="shared" si="563"/>
        <v>363904365.24208045</v>
      </c>
      <c r="S1823" s="3">
        <f t="shared" si="563"/>
        <v>2632689.6097894977</v>
      </c>
      <c r="T1823" s="3"/>
      <c r="U1823" s="3"/>
      <c r="V1823" s="3"/>
      <c r="W1823" s="3"/>
      <c r="X1823" s="3"/>
      <c r="Y1823" s="3"/>
      <c r="Z1823" s="3"/>
      <c r="AA1823" s="3"/>
      <c r="AB1823" s="3"/>
      <c r="AC1823">
        <f t="shared" si="552"/>
        <v>5572252105.5115385</v>
      </c>
      <c r="AD1823">
        <f t="shared" si="553"/>
        <v>0.93422102088860492</v>
      </c>
    </row>
    <row r="1824" spans="1:30" x14ac:dyDescent="0.45">
      <c r="A1824" s="3" t="s">
        <v>18</v>
      </c>
      <c r="B1824">
        <v>77509903</v>
      </c>
      <c r="C1824">
        <v>5291337</v>
      </c>
      <c r="D1824">
        <v>68235</v>
      </c>
      <c r="F1824" s="3"/>
      <c r="G1824" s="3"/>
      <c r="H1824" s="3"/>
      <c r="I1824" s="3"/>
      <c r="J1824" s="3"/>
      <c r="K1824" s="3"/>
      <c r="L1824" s="3"/>
      <c r="M1824" s="3"/>
      <c r="N1824" s="3">
        <v>5.27428246560173</v>
      </c>
      <c r="O1824" s="4"/>
      <c r="P1824" s="3" t="s">
        <v>18</v>
      </c>
      <c r="Q1824" s="3">
        <f t="shared" si="564"/>
        <v>408809122.30339092</v>
      </c>
      <c r="R1824" s="3">
        <f t="shared" si="563"/>
        <v>27908005.95868966</v>
      </c>
      <c r="S1824" s="3">
        <f t="shared" si="563"/>
        <v>359890.66404033406</v>
      </c>
      <c r="T1824" s="3"/>
      <c r="U1824" s="3"/>
      <c r="V1824" s="3"/>
      <c r="W1824" s="3"/>
      <c r="X1824" s="3"/>
      <c r="Y1824" s="3"/>
      <c r="Z1824" s="3"/>
      <c r="AA1824" s="3"/>
      <c r="AB1824" s="3"/>
      <c r="AC1824">
        <f t="shared" si="552"/>
        <v>437077018.92612088</v>
      </c>
      <c r="AD1824">
        <f t="shared" si="553"/>
        <v>0.93532513630622138</v>
      </c>
    </row>
    <row r="1825" spans="1:30" x14ac:dyDescent="0.45">
      <c r="A1825" s="3" t="s">
        <v>19</v>
      </c>
      <c r="B1825">
        <v>182697031</v>
      </c>
      <c r="C1825">
        <v>12943989</v>
      </c>
      <c r="D1825">
        <v>58883</v>
      </c>
      <c r="F1825" s="3"/>
      <c r="G1825" s="3"/>
      <c r="H1825" s="3"/>
      <c r="I1825" s="3"/>
      <c r="J1825" s="3"/>
      <c r="K1825" s="3"/>
      <c r="L1825" s="3"/>
      <c r="M1825" s="3"/>
      <c r="N1825" s="3">
        <v>1</v>
      </c>
      <c r="O1825" s="4"/>
      <c r="P1825" s="3" t="s">
        <v>19</v>
      </c>
      <c r="Q1825" s="3">
        <f t="shared" si="564"/>
        <v>182697031</v>
      </c>
      <c r="R1825" s="3">
        <f t="shared" si="563"/>
        <v>12943989</v>
      </c>
      <c r="S1825" s="3">
        <f t="shared" si="563"/>
        <v>58883</v>
      </c>
      <c r="T1825" s="3"/>
      <c r="U1825" s="3"/>
      <c r="V1825" s="3"/>
      <c r="W1825" s="3"/>
      <c r="X1825" s="3"/>
      <c r="Y1825" s="3"/>
      <c r="Z1825" s="3"/>
      <c r="AA1825" s="3"/>
      <c r="AB1825" s="3"/>
      <c r="AC1825">
        <f t="shared" si="552"/>
        <v>195699903</v>
      </c>
      <c r="AD1825">
        <f t="shared" si="553"/>
        <v>0.93355708510494251</v>
      </c>
    </row>
    <row r="1826" spans="1:30" x14ac:dyDescent="0.45">
      <c r="A1826" s="3" t="s">
        <v>20</v>
      </c>
      <c r="B1826">
        <v>108080186</v>
      </c>
      <c r="C1826">
        <v>7776379</v>
      </c>
      <c r="D1826">
        <v>43713</v>
      </c>
      <c r="F1826" s="3"/>
      <c r="G1826" s="3"/>
      <c r="H1826" s="3"/>
      <c r="I1826" s="3"/>
      <c r="J1826" s="3"/>
      <c r="K1826" s="3"/>
      <c r="L1826" s="3"/>
      <c r="M1826" s="3"/>
      <c r="N1826" s="3">
        <v>9.4133004498598787</v>
      </c>
      <c r="O1826" s="4"/>
      <c r="P1826" s="3" t="s">
        <v>20</v>
      </c>
      <c r="Q1826" s="3">
        <f t="shared" si="564"/>
        <v>1017391263.4947394</v>
      </c>
      <c r="R1826" s="3">
        <f t="shared" si="563"/>
        <v>73201391.938980907</v>
      </c>
      <c r="S1826" s="3">
        <f t="shared" si="563"/>
        <v>411483.60256472486</v>
      </c>
      <c r="T1826" s="3"/>
      <c r="U1826" s="3"/>
      <c r="V1826" s="3"/>
      <c r="W1826" s="3"/>
      <c r="X1826" s="3"/>
      <c r="Y1826" s="3"/>
      <c r="Z1826" s="3"/>
      <c r="AA1826" s="3"/>
      <c r="AB1826" s="3"/>
      <c r="AC1826">
        <f t="shared" si="552"/>
        <v>1091004139.0362852</v>
      </c>
      <c r="AD1826">
        <f t="shared" si="553"/>
        <v>0.93252740946833612</v>
      </c>
    </row>
    <row r="1827" spans="1:30" x14ac:dyDescent="0.45">
      <c r="A1827" s="3" t="s">
        <v>21</v>
      </c>
      <c r="B1827">
        <v>208941749</v>
      </c>
      <c r="C1827">
        <v>14258890</v>
      </c>
      <c r="D1827">
        <v>109100</v>
      </c>
      <c r="F1827" s="3"/>
      <c r="G1827" s="3"/>
      <c r="H1827" s="3"/>
      <c r="I1827" s="3"/>
      <c r="J1827" s="3"/>
      <c r="K1827" s="3"/>
      <c r="L1827" s="3"/>
      <c r="M1827" s="3"/>
      <c r="N1827" s="3">
        <v>3.3537949993383345</v>
      </c>
      <c r="O1827" s="4"/>
      <c r="P1827" s="3" t="s">
        <v>21</v>
      </c>
      <c r="Q1827" s="3">
        <f t="shared" si="564"/>
        <v>700747792.9492054</v>
      </c>
      <c r="R1827" s="3">
        <f t="shared" si="563"/>
        <v>47821393.978115387</v>
      </c>
      <c r="S1827" s="3">
        <f t="shared" si="563"/>
        <v>365899.03442781226</v>
      </c>
      <c r="T1827" s="3"/>
      <c r="U1827" s="3"/>
      <c r="V1827" s="3"/>
      <c r="W1827" s="3"/>
      <c r="X1827" s="3"/>
      <c r="Y1827" s="3"/>
      <c r="Z1827" s="3"/>
      <c r="AA1827" s="3"/>
      <c r="AB1827" s="3"/>
      <c r="AC1827">
        <f t="shared" si="552"/>
        <v>748935085.9617486</v>
      </c>
      <c r="AD1827">
        <f t="shared" si="553"/>
        <v>0.93565891902278386</v>
      </c>
    </row>
    <row r="1828" spans="1:30" x14ac:dyDescent="0.45">
      <c r="A1828" s="3" t="s">
        <v>22</v>
      </c>
      <c r="B1828">
        <v>1709466</v>
      </c>
      <c r="C1828">
        <v>83052</v>
      </c>
      <c r="F1828" s="3"/>
      <c r="G1828" s="3"/>
      <c r="H1828" s="3"/>
      <c r="I1828" s="3"/>
      <c r="J1828" s="3"/>
      <c r="K1828" s="3"/>
      <c r="L1828" s="3"/>
      <c r="M1828" s="3"/>
      <c r="N1828" s="3">
        <v>3.7705854651120836</v>
      </c>
      <c r="O1828" s="4"/>
      <c r="P1828" s="3" t="s">
        <v>22</v>
      </c>
      <c r="Q1828" s="3">
        <f t="shared" si="564"/>
        <v>6445687.6527032927</v>
      </c>
      <c r="R1828" s="3">
        <f t="shared" si="563"/>
        <v>313154.66404848878</v>
      </c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>
        <f t="shared" si="552"/>
        <v>6758842.3167517819</v>
      </c>
      <c r="AD1828">
        <f t="shared" si="553"/>
        <v>0.95366741087118789</v>
      </c>
    </row>
    <row r="1829" spans="1:30" x14ac:dyDescent="0.45">
      <c r="A1829" s="3" t="s">
        <v>23</v>
      </c>
      <c r="B1829">
        <v>93740412</v>
      </c>
      <c r="C1829">
        <v>6773262</v>
      </c>
      <c r="D1829">
        <v>11675</v>
      </c>
      <c r="F1829" s="3"/>
      <c r="G1829" s="3"/>
      <c r="H1829" s="3"/>
      <c r="I1829" s="3"/>
      <c r="J1829" s="3"/>
      <c r="K1829" s="3"/>
      <c r="L1829" s="3"/>
      <c r="M1829" s="3"/>
      <c r="N1829" s="3">
        <v>10.154589962199262</v>
      </c>
      <c r="O1829" s="4"/>
      <c r="P1829" s="3" t="s">
        <v>23</v>
      </c>
      <c r="Q1829" s="3">
        <f t="shared" si="564"/>
        <v>951895446.74762321</v>
      </c>
      <c r="R1829" s="3">
        <f t="shared" si="563"/>
        <v>68779698.316545695</v>
      </c>
      <c r="S1829" s="3">
        <f t="shared" si="563"/>
        <v>118554.83780867638</v>
      </c>
      <c r="T1829" s="3"/>
      <c r="U1829" s="3"/>
      <c r="V1829" s="3"/>
      <c r="W1829" s="3"/>
      <c r="X1829" s="3"/>
      <c r="Y1829" s="3"/>
      <c r="Z1829" s="3"/>
      <c r="AA1829" s="3"/>
      <c r="AB1829" s="3"/>
      <c r="AC1829">
        <f t="shared" si="552"/>
        <v>1020793699.9019777</v>
      </c>
      <c r="AD1829">
        <f t="shared" si="553"/>
        <v>0.93250521318757118</v>
      </c>
    </row>
    <row r="1830" spans="1:30" x14ac:dyDescent="0.45">
      <c r="A1830" s="3" t="s">
        <v>24</v>
      </c>
      <c r="B1830">
        <v>223965744</v>
      </c>
      <c r="C1830">
        <v>15847003</v>
      </c>
      <c r="D1830">
        <v>118660</v>
      </c>
      <c r="F1830" s="3"/>
      <c r="G1830" s="3"/>
      <c r="H1830" s="3"/>
      <c r="I1830" s="3"/>
      <c r="J1830" s="3"/>
      <c r="K1830" s="3"/>
      <c r="L1830" s="3"/>
      <c r="M1830" s="3"/>
      <c r="N1830" s="3">
        <v>2.4585723137428261</v>
      </c>
      <c r="O1830" s="4"/>
      <c r="P1830" s="3" t="s">
        <v>24</v>
      </c>
      <c r="Q1830" s="3">
        <f t="shared" si="564"/>
        <v>550635977.42521346</v>
      </c>
      <c r="R1830" s="3">
        <f t="shared" si="563"/>
        <v>38961002.831599504</v>
      </c>
      <c r="S1830" s="3">
        <f t="shared" si="563"/>
        <v>291734.19074872375</v>
      </c>
      <c r="T1830" s="3"/>
      <c r="U1830" s="3"/>
      <c r="V1830" s="3"/>
      <c r="W1830" s="3"/>
      <c r="X1830" s="3"/>
      <c r="Y1830" s="3"/>
      <c r="Z1830" s="3"/>
      <c r="AA1830" s="3"/>
      <c r="AB1830" s="3"/>
      <c r="AC1830">
        <f t="shared" si="552"/>
        <v>589888714.44756162</v>
      </c>
      <c r="AD1830">
        <f t="shared" si="553"/>
        <v>0.93345738601032757</v>
      </c>
    </row>
    <row r="1831" spans="1:30" x14ac:dyDescent="0.45">
      <c r="A1831" s="3" t="s">
        <v>25</v>
      </c>
      <c r="B1831">
        <v>52301832</v>
      </c>
      <c r="C1831">
        <v>3269789</v>
      </c>
      <c r="D1831">
        <v>12060</v>
      </c>
      <c r="F1831" s="3"/>
      <c r="G1831" s="3"/>
      <c r="H1831" s="3"/>
      <c r="I1831" s="3"/>
      <c r="J1831" s="3"/>
      <c r="K1831" s="3"/>
      <c r="L1831" s="3"/>
      <c r="M1831" s="3"/>
      <c r="N1831" s="3">
        <v>5.7441821194253215</v>
      </c>
      <c r="O1831" s="4"/>
      <c r="P1831" s="3" t="s">
        <v>25</v>
      </c>
      <c r="Q1831" s="3">
        <f t="shared" si="564"/>
        <v>300431248.18758708</v>
      </c>
      <c r="R1831" s="3">
        <f t="shared" si="563"/>
        <v>18782263.508093603</v>
      </c>
      <c r="S1831" s="3">
        <f t="shared" si="563"/>
        <v>69274.836360269372</v>
      </c>
      <c r="T1831" s="3"/>
      <c r="U1831" s="3"/>
      <c r="V1831" s="3"/>
      <c r="W1831" s="3"/>
      <c r="X1831" s="3"/>
      <c r="Y1831" s="3"/>
      <c r="Z1831" s="3"/>
      <c r="AA1831" s="3"/>
      <c r="AB1831" s="3"/>
      <c r="AC1831">
        <f t="shared" si="552"/>
        <v>319282786.53204095</v>
      </c>
      <c r="AD1831">
        <f t="shared" si="553"/>
        <v>0.94095660918894519</v>
      </c>
    </row>
    <row r="1832" spans="1:30" ht="15.75" x14ac:dyDescent="0.5">
      <c r="A1832" s="1" t="s">
        <v>26</v>
      </c>
      <c r="B1832" s="3">
        <f t="shared" ref="B1832:M1832" si="565">AVERAGE(B1822:B1826)</f>
        <v>93846988.599999994</v>
      </c>
      <c r="C1832" s="3">
        <f t="shared" si="565"/>
        <v>6602874</v>
      </c>
      <c r="D1832" s="3">
        <f t="shared" si="565"/>
        <v>55205.5</v>
      </c>
      <c r="E1832" s="3" t="e">
        <f t="shared" si="565"/>
        <v>#DIV/0!</v>
      </c>
      <c r="F1832" s="3" t="e">
        <f t="shared" si="565"/>
        <v>#DIV/0!</v>
      </c>
      <c r="G1832" s="3" t="e">
        <f t="shared" si="565"/>
        <v>#DIV/0!</v>
      </c>
      <c r="H1832" s="3" t="e">
        <f t="shared" si="565"/>
        <v>#DIV/0!</v>
      </c>
      <c r="I1832" s="3" t="e">
        <f t="shared" si="565"/>
        <v>#DIV/0!</v>
      </c>
      <c r="J1832" s="3" t="e">
        <f t="shared" si="565"/>
        <v>#DIV/0!</v>
      </c>
      <c r="K1832" s="3" t="e">
        <f t="shared" si="565"/>
        <v>#DIV/0!</v>
      </c>
      <c r="L1832" s="3" t="e">
        <f t="shared" si="565"/>
        <v>#DIV/0!</v>
      </c>
      <c r="M1832" s="3" t="e">
        <f t="shared" si="565"/>
        <v>#DIV/0!</v>
      </c>
      <c r="N1832" s="3"/>
      <c r="O1832" s="4"/>
      <c r="P1832" s="1" t="s">
        <v>26</v>
      </c>
      <c r="Q1832" s="3">
        <f>AVERAGE(Q1822:Q1826)</f>
        <v>1364460239.0521677</v>
      </c>
      <c r="R1832" s="3">
        <f>AVERAGE(R1822:R1826)</f>
        <v>95659429.252575904</v>
      </c>
      <c r="S1832" s="3">
        <f>AVERAGE(S1822:S1826)</f>
        <v>865736.71909863921</v>
      </c>
      <c r="T1832" s="3"/>
      <c r="U1832" s="3"/>
      <c r="V1832" s="3"/>
      <c r="W1832" s="3"/>
      <c r="X1832" s="3"/>
      <c r="Y1832" s="3"/>
      <c r="Z1832" s="3"/>
      <c r="AA1832" s="3"/>
      <c r="AB1832" s="3"/>
      <c r="AC1832">
        <f t="shared" si="552"/>
        <v>1460985405.0238421</v>
      </c>
      <c r="AD1832">
        <f t="shared" si="553"/>
        <v>0.93393146458564436</v>
      </c>
    </row>
    <row r="1833" spans="1:30" ht="15.75" x14ac:dyDescent="0.5">
      <c r="A1833" s="1" t="s">
        <v>27</v>
      </c>
      <c r="B1833" s="3">
        <f>AVERAGE(B1827:B1831)</f>
        <v>116131840.59999999</v>
      </c>
      <c r="C1833" s="3">
        <f t="shared" ref="C1833:M1833" si="566">AVERAGE(C1827:C1831)</f>
        <v>8046399.2000000002</v>
      </c>
      <c r="D1833" s="3">
        <f t="shared" si="566"/>
        <v>62873.75</v>
      </c>
      <c r="E1833" s="3" t="e">
        <f t="shared" si="566"/>
        <v>#DIV/0!</v>
      </c>
      <c r="F1833" s="3" t="e">
        <f t="shared" si="566"/>
        <v>#DIV/0!</v>
      </c>
      <c r="G1833" s="3" t="e">
        <f t="shared" si="566"/>
        <v>#DIV/0!</v>
      </c>
      <c r="H1833" s="3" t="e">
        <f t="shared" si="566"/>
        <v>#DIV/0!</v>
      </c>
      <c r="I1833" s="3" t="e">
        <f t="shared" si="566"/>
        <v>#DIV/0!</v>
      </c>
      <c r="J1833" s="3" t="e">
        <f t="shared" si="566"/>
        <v>#DIV/0!</v>
      </c>
      <c r="K1833" s="3" t="e">
        <f t="shared" si="566"/>
        <v>#DIV/0!</v>
      </c>
      <c r="L1833" s="3" t="e">
        <f t="shared" si="566"/>
        <v>#DIV/0!</v>
      </c>
      <c r="M1833" s="3" t="e">
        <f t="shared" si="566"/>
        <v>#DIV/0!</v>
      </c>
      <c r="N1833" s="3"/>
      <c r="O1833" s="4"/>
      <c r="P1833" s="1" t="s">
        <v>27</v>
      </c>
      <c r="Q1833" s="3">
        <f>AVERAGE(Q1827:Q1831)</f>
        <v>502031230.59246653</v>
      </c>
      <c r="R1833" s="3">
        <f t="shared" ref="R1833:S1833" si="567">AVERAGE(R1827:R1831)</f>
        <v>34931502.65968053</v>
      </c>
      <c r="S1833" s="3">
        <f t="shared" si="567"/>
        <v>211365.72483637041</v>
      </c>
      <c r="T1833" s="3"/>
      <c r="U1833" s="3"/>
      <c r="V1833" s="3"/>
      <c r="W1833" s="3"/>
      <c r="X1833" s="3"/>
      <c r="Y1833" s="3"/>
      <c r="Z1833" s="3"/>
      <c r="AA1833" s="3"/>
      <c r="AB1833" s="3"/>
      <c r="AC1833">
        <f t="shared" si="552"/>
        <v>537174098.97698343</v>
      </c>
      <c r="AD1833">
        <f t="shared" si="553"/>
        <v>0.93457825228088165</v>
      </c>
    </row>
    <row r="1834" spans="1:30" ht="15.75" x14ac:dyDescent="0.5">
      <c r="A1834" s="1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6"/>
      <c r="P1834" s="1"/>
      <c r="Q1834" s="5"/>
      <c r="R1834" s="5"/>
      <c r="S1834" s="5"/>
      <c r="T1834" s="5"/>
      <c r="U1834" s="5"/>
      <c r="V1834" s="5"/>
      <c r="W1834" s="5"/>
      <c r="X1834" s="5"/>
      <c r="Y1834" s="5"/>
      <c r="Z1834" s="5"/>
      <c r="AA1834" s="5"/>
      <c r="AB1834" s="5"/>
      <c r="AC1834">
        <f t="shared" si="552"/>
        <v>0</v>
      </c>
      <c r="AD1834" t="e">
        <f t="shared" si="553"/>
        <v>#DIV/0!</v>
      </c>
    </row>
    <row r="1835" spans="1:30" x14ac:dyDescent="0.4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>
        <f t="shared" si="552"/>
        <v>0</v>
      </c>
      <c r="AD1835" t="e">
        <f t="shared" si="553"/>
        <v>#DIV/0!</v>
      </c>
    </row>
    <row r="1836" spans="1:30" x14ac:dyDescent="0.45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>
        <f t="shared" si="552"/>
        <v>0</v>
      </c>
      <c r="AD1836" t="e">
        <f t="shared" si="553"/>
        <v>#DIV/0!</v>
      </c>
    </row>
    <row r="1837" spans="1:30" ht="15.75" x14ac:dyDescent="0.5">
      <c r="A1837" s="1" t="s">
        <v>0</v>
      </c>
      <c r="B1837" s="2" t="s">
        <v>140</v>
      </c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3"/>
      <c r="N1837" s="3"/>
      <c r="O1837" s="4"/>
      <c r="P1837" s="1" t="s">
        <v>2</v>
      </c>
      <c r="Q1837" s="2" t="str">
        <f>B1837</f>
        <v>Pyroglutamic acid</v>
      </c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3"/>
      <c r="AC1837">
        <f t="shared" si="552"/>
        <v>0</v>
      </c>
      <c r="AD1837" t="e">
        <f t="shared" si="553"/>
        <v>#VALUE!</v>
      </c>
    </row>
    <row r="1838" spans="1:30" x14ac:dyDescent="0.45">
      <c r="A1838" s="3"/>
      <c r="B1838" s="5" t="s">
        <v>3</v>
      </c>
      <c r="C1838" s="5" t="s">
        <v>4</v>
      </c>
      <c r="D1838" s="5" t="s">
        <v>5</v>
      </c>
      <c r="E1838" s="5" t="s">
        <v>6</v>
      </c>
      <c r="F1838" s="5" t="s">
        <v>7</v>
      </c>
      <c r="G1838" s="5" t="s">
        <v>8</v>
      </c>
      <c r="H1838" s="5" t="s">
        <v>9</v>
      </c>
      <c r="I1838" s="5" t="s">
        <v>10</v>
      </c>
      <c r="J1838" s="5" t="s">
        <v>11</v>
      </c>
      <c r="K1838" s="5" t="s">
        <v>12</v>
      </c>
      <c r="L1838" s="5" t="s">
        <v>13</v>
      </c>
      <c r="M1838" s="5" t="s">
        <v>14</v>
      </c>
      <c r="N1838" s="5" t="s">
        <v>15</v>
      </c>
      <c r="O1838" s="4"/>
      <c r="P1838" s="3"/>
      <c r="Q1838" s="5" t="s">
        <v>3</v>
      </c>
      <c r="R1838" s="5" t="s">
        <v>4</v>
      </c>
      <c r="S1838" s="5" t="s">
        <v>5</v>
      </c>
      <c r="T1838" s="5" t="s">
        <v>6</v>
      </c>
      <c r="U1838" s="5" t="s">
        <v>7</v>
      </c>
      <c r="V1838" s="5" t="s">
        <v>8</v>
      </c>
      <c r="W1838" s="5" t="s">
        <v>9</v>
      </c>
      <c r="X1838" s="5" t="s">
        <v>10</v>
      </c>
      <c r="Y1838" s="5" t="s">
        <v>11</v>
      </c>
      <c r="Z1838" s="5" t="s">
        <v>12</v>
      </c>
      <c r="AA1838" s="5" t="s">
        <v>13</v>
      </c>
      <c r="AB1838" s="5" t="s">
        <v>14</v>
      </c>
      <c r="AC1838">
        <f t="shared" si="552"/>
        <v>0</v>
      </c>
      <c r="AD1838" t="e">
        <f t="shared" si="553"/>
        <v>#VALUE!</v>
      </c>
    </row>
    <row r="1839" spans="1:30" x14ac:dyDescent="0.45">
      <c r="A1839" s="3" t="s">
        <v>16</v>
      </c>
      <c r="B1839">
        <v>5634434</v>
      </c>
      <c r="C1839">
        <v>194359</v>
      </c>
      <c r="F1839" s="3"/>
      <c r="G1839" s="3"/>
      <c r="H1839" s="3"/>
      <c r="I1839" s="3"/>
      <c r="J1839" s="3"/>
      <c r="K1839" s="3"/>
      <c r="L1839" s="3"/>
      <c r="M1839" s="3"/>
      <c r="N1839" s="3">
        <v>3.6634621409977131</v>
      </c>
      <c r="O1839" s="4"/>
      <c r="P1839" s="3" t="s">
        <v>16</v>
      </c>
      <c r="Q1839" s="3">
        <f>B1839*$N1839</f>
        <v>20641535.644950308</v>
      </c>
      <c r="R1839" s="3">
        <f t="shared" ref="R1839:R1848" si="568">C1839*$N1839</f>
        <v>712026.83826217451</v>
      </c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>
        <f t="shared" si="552"/>
        <v>21353562.483212482</v>
      </c>
      <c r="AD1839">
        <f t="shared" si="553"/>
        <v>0.96665536072390978</v>
      </c>
    </row>
    <row r="1840" spans="1:30" x14ac:dyDescent="0.45">
      <c r="A1840" s="3" t="s">
        <v>17</v>
      </c>
      <c r="B1840">
        <v>143809339</v>
      </c>
      <c r="C1840">
        <v>7383879</v>
      </c>
      <c r="F1840" s="3"/>
      <c r="G1840" s="3"/>
      <c r="H1840" s="3"/>
      <c r="I1840" s="3"/>
      <c r="J1840" s="3"/>
      <c r="K1840" s="3"/>
      <c r="L1840" s="3"/>
      <c r="M1840" s="3"/>
      <c r="N1840" s="3">
        <v>52.663271584675194</v>
      </c>
      <c r="O1840" s="4"/>
      <c r="P1840" s="3" t="s">
        <v>17</v>
      </c>
      <c r="Q1840" s="3">
        <f t="shared" ref="Q1840:Q1848" si="569">B1840*$N1840</f>
        <v>7573470276.1696224</v>
      </c>
      <c r="R1840" s="3">
        <f t="shared" si="568"/>
        <v>388859225.12537986</v>
      </c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>
        <f t="shared" si="552"/>
        <v>7962329501.295002</v>
      </c>
      <c r="AD1840">
        <f t="shared" si="553"/>
        <v>0.95116263085292629</v>
      </c>
    </row>
    <row r="1841" spans="1:30" x14ac:dyDescent="0.45">
      <c r="A1841" s="3" t="s">
        <v>18</v>
      </c>
      <c r="B1841">
        <v>108953594</v>
      </c>
      <c r="C1841">
        <v>4627557</v>
      </c>
      <c r="F1841" s="3"/>
      <c r="G1841" s="3"/>
      <c r="H1841" s="3"/>
      <c r="I1841" s="3"/>
      <c r="J1841" s="3"/>
      <c r="K1841" s="3"/>
      <c r="L1841" s="3"/>
      <c r="M1841" s="3"/>
      <c r="N1841" s="3">
        <v>5.27428246560173</v>
      </c>
      <c r="O1841" s="4"/>
      <c r="P1841" s="3" t="s">
        <v>18</v>
      </c>
      <c r="Q1841" s="3">
        <f t="shared" si="569"/>
        <v>574652030.39848983</v>
      </c>
      <c r="R1841" s="3">
        <f t="shared" si="568"/>
        <v>24407042.743672546</v>
      </c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>
        <f t="shared" si="552"/>
        <v>599059073.14216232</v>
      </c>
      <c r="AD1841">
        <f t="shared" si="553"/>
        <v>0.95925770289121304</v>
      </c>
    </row>
    <row r="1842" spans="1:30" x14ac:dyDescent="0.45">
      <c r="A1842" s="3" t="s">
        <v>19</v>
      </c>
      <c r="B1842">
        <v>263542647</v>
      </c>
      <c r="C1842">
        <v>12492648</v>
      </c>
      <c r="F1842" s="3"/>
      <c r="G1842" s="3"/>
      <c r="H1842" s="3"/>
      <c r="I1842" s="3"/>
      <c r="J1842" s="3"/>
      <c r="K1842" s="3"/>
      <c r="L1842" s="3"/>
      <c r="M1842" s="3"/>
      <c r="N1842" s="3">
        <v>1</v>
      </c>
      <c r="O1842" s="4"/>
      <c r="P1842" s="3" t="s">
        <v>19</v>
      </c>
      <c r="Q1842" s="3">
        <f t="shared" si="569"/>
        <v>263542647</v>
      </c>
      <c r="R1842" s="3">
        <f t="shared" si="568"/>
        <v>12492648</v>
      </c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>
        <f t="shared" si="552"/>
        <v>276035295</v>
      </c>
      <c r="AD1842">
        <f t="shared" si="553"/>
        <v>0.95474257014850217</v>
      </c>
    </row>
    <row r="1843" spans="1:30" x14ac:dyDescent="0.45">
      <c r="A1843" s="3" t="s">
        <v>20</v>
      </c>
      <c r="B1843">
        <v>137954853</v>
      </c>
      <c r="C1843">
        <v>6517414</v>
      </c>
      <c r="F1843" s="3"/>
      <c r="G1843" s="3"/>
      <c r="H1843" s="3"/>
      <c r="I1843" s="3"/>
      <c r="J1843" s="3"/>
      <c r="K1843" s="3"/>
      <c r="L1843" s="3"/>
      <c r="M1843" s="3"/>
      <c r="N1843" s="3">
        <v>9.4133004498598787</v>
      </c>
      <c r="O1843" s="4"/>
      <c r="P1843" s="3" t="s">
        <v>20</v>
      </c>
      <c r="Q1843" s="3">
        <f t="shared" si="569"/>
        <v>1298610479.8052535</v>
      </c>
      <c r="R1843" s="3">
        <f t="shared" si="568"/>
        <v>61350376.138123073</v>
      </c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>
        <f t="shared" si="552"/>
        <v>1359960855.9433765</v>
      </c>
      <c r="AD1843">
        <f t="shared" si="553"/>
        <v>0.95488813088258662</v>
      </c>
    </row>
    <row r="1844" spans="1:30" x14ac:dyDescent="0.45">
      <c r="A1844" s="3" t="s">
        <v>21</v>
      </c>
      <c r="B1844">
        <v>499909603</v>
      </c>
      <c r="C1844">
        <v>29095665</v>
      </c>
      <c r="F1844" s="3"/>
      <c r="G1844" s="3"/>
      <c r="H1844" s="3"/>
      <c r="I1844" s="3"/>
      <c r="J1844" s="3"/>
      <c r="K1844" s="3"/>
      <c r="L1844" s="3"/>
      <c r="M1844" s="3"/>
      <c r="N1844" s="3">
        <v>3.3537949993383345</v>
      </c>
      <c r="O1844" s="4"/>
      <c r="P1844" s="3" t="s">
        <v>21</v>
      </c>
      <c r="Q1844" s="3">
        <f t="shared" si="569"/>
        <v>1676594326.662612</v>
      </c>
      <c r="R1844" s="3">
        <f t="shared" si="568"/>
        <v>97580895.779423401</v>
      </c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>
        <f t="shared" si="552"/>
        <v>1774175222.4420354</v>
      </c>
      <c r="AD1844">
        <f t="shared" si="553"/>
        <v>0.94499929063088273</v>
      </c>
    </row>
    <row r="1845" spans="1:30" x14ac:dyDescent="0.45">
      <c r="A1845" s="3" t="s">
        <v>22</v>
      </c>
      <c r="B1845">
        <v>5459169</v>
      </c>
      <c r="C1845">
        <v>167039</v>
      </c>
      <c r="F1845" s="3"/>
      <c r="G1845" s="3"/>
      <c r="H1845" s="3"/>
      <c r="I1845" s="3"/>
      <c r="J1845" s="3"/>
      <c r="K1845" s="3"/>
      <c r="L1845" s="3"/>
      <c r="M1845" s="3"/>
      <c r="N1845" s="3">
        <v>3.7705854651120836</v>
      </c>
      <c r="O1845" s="4"/>
      <c r="P1845" s="3" t="s">
        <v>22</v>
      </c>
      <c r="Q1845" s="3">
        <f t="shared" si="569"/>
        <v>20584263.282990467</v>
      </c>
      <c r="R1845" s="3">
        <f t="shared" si="568"/>
        <v>629834.82550685736</v>
      </c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>
        <f t="shared" si="552"/>
        <v>21214098.108497325</v>
      </c>
      <c r="AD1845">
        <f t="shared" si="553"/>
        <v>0.97031055375130104</v>
      </c>
    </row>
    <row r="1846" spans="1:30" x14ac:dyDescent="0.45">
      <c r="A1846" s="3" t="s">
        <v>23</v>
      </c>
      <c r="B1846">
        <v>133251274</v>
      </c>
      <c r="C1846">
        <v>6644330</v>
      </c>
      <c r="F1846" s="3"/>
      <c r="G1846" s="3"/>
      <c r="H1846" s="3"/>
      <c r="I1846" s="3"/>
      <c r="J1846" s="3"/>
      <c r="K1846" s="3"/>
      <c r="L1846" s="3"/>
      <c r="M1846" s="3"/>
      <c r="N1846" s="3">
        <v>10.154589962199262</v>
      </c>
      <c r="O1846" s="4"/>
      <c r="P1846" s="3" t="s">
        <v>23</v>
      </c>
      <c r="Q1846" s="3">
        <f t="shared" si="569"/>
        <v>1353112049.4106636</v>
      </c>
      <c r="R1846" s="3">
        <f t="shared" si="568"/>
        <v>67470446.723539427</v>
      </c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>
        <f t="shared" si="552"/>
        <v>1420582496.134203</v>
      </c>
      <c r="AD1846">
        <f t="shared" si="553"/>
        <v>0.95250508371942844</v>
      </c>
    </row>
    <row r="1847" spans="1:30" x14ac:dyDescent="0.45">
      <c r="A1847" s="3" t="s">
        <v>24</v>
      </c>
      <c r="B1847">
        <v>412288616</v>
      </c>
      <c r="C1847">
        <v>22469711</v>
      </c>
      <c r="F1847" s="3"/>
      <c r="G1847" s="3"/>
      <c r="H1847" s="3"/>
      <c r="I1847" s="3"/>
      <c r="J1847" s="3"/>
      <c r="K1847" s="3"/>
      <c r="L1847" s="3"/>
      <c r="M1847" s="3"/>
      <c r="N1847" s="3">
        <v>2.4585723137428261</v>
      </c>
      <c r="O1847" s="4"/>
      <c r="P1847" s="3" t="s">
        <v>24</v>
      </c>
      <c r="Q1847" s="3">
        <f t="shared" si="569"/>
        <v>1013641376.5689476</v>
      </c>
      <c r="R1847" s="3">
        <f t="shared" si="568"/>
        <v>55243409.362402633</v>
      </c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>
        <f t="shared" si="552"/>
        <v>1068884785.9313502</v>
      </c>
      <c r="AD1847">
        <f t="shared" si="553"/>
        <v>0.94831677830060279</v>
      </c>
    </row>
    <row r="1848" spans="1:30" x14ac:dyDescent="0.45">
      <c r="A1848" s="3" t="s">
        <v>25</v>
      </c>
      <c r="B1848">
        <v>72316871</v>
      </c>
      <c r="C1848">
        <v>3056175</v>
      </c>
      <c r="F1848" s="3"/>
      <c r="G1848" s="3"/>
      <c r="H1848" s="3"/>
      <c r="I1848" s="3"/>
      <c r="J1848" s="3"/>
      <c r="K1848" s="3"/>
      <c r="L1848" s="3"/>
      <c r="M1848" s="3"/>
      <c r="N1848" s="3">
        <v>5.7441821194253215</v>
      </c>
      <c r="O1848" s="4"/>
      <c r="P1848" s="3" t="s">
        <v>25</v>
      </c>
      <c r="Q1848" s="3">
        <f t="shared" si="569"/>
        <v>415401277.33098757</v>
      </c>
      <c r="R1848" s="3">
        <f t="shared" si="568"/>
        <v>17555225.788834684</v>
      </c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>
        <f t="shared" si="552"/>
        <v>432956503.11982226</v>
      </c>
      <c r="AD1848">
        <f t="shared" si="553"/>
        <v>0.95945268020613095</v>
      </c>
    </row>
    <row r="1849" spans="1:30" ht="15.75" x14ac:dyDescent="0.5">
      <c r="A1849" s="1" t="s">
        <v>26</v>
      </c>
      <c r="B1849" s="3">
        <f t="shared" ref="B1849:M1849" si="570">AVERAGE(B1839:B1843)</f>
        <v>131978973.40000001</v>
      </c>
      <c r="C1849" s="3">
        <f t="shared" si="570"/>
        <v>6243171.4000000004</v>
      </c>
      <c r="D1849" s="3" t="e">
        <f t="shared" si="570"/>
        <v>#DIV/0!</v>
      </c>
      <c r="E1849" s="3" t="e">
        <f t="shared" si="570"/>
        <v>#DIV/0!</v>
      </c>
      <c r="F1849" s="3" t="e">
        <f t="shared" si="570"/>
        <v>#DIV/0!</v>
      </c>
      <c r="G1849" s="3" t="e">
        <f t="shared" si="570"/>
        <v>#DIV/0!</v>
      </c>
      <c r="H1849" s="3" t="e">
        <f t="shared" si="570"/>
        <v>#DIV/0!</v>
      </c>
      <c r="I1849" s="3" t="e">
        <f t="shared" si="570"/>
        <v>#DIV/0!</v>
      </c>
      <c r="J1849" s="3" t="e">
        <f t="shared" si="570"/>
        <v>#DIV/0!</v>
      </c>
      <c r="K1849" s="3" t="e">
        <f t="shared" si="570"/>
        <v>#DIV/0!</v>
      </c>
      <c r="L1849" s="3" t="e">
        <f t="shared" si="570"/>
        <v>#DIV/0!</v>
      </c>
      <c r="M1849" s="3" t="e">
        <f t="shared" si="570"/>
        <v>#DIV/0!</v>
      </c>
      <c r="N1849" s="3"/>
      <c r="O1849" s="4"/>
      <c r="P1849" s="1" t="s">
        <v>26</v>
      </c>
      <c r="Q1849" s="3">
        <f>AVERAGE(Q1839:Q1843)</f>
        <v>1946183393.8036633</v>
      </c>
      <c r="R1849" s="3">
        <f>AVERAGE(R1839:R1843)</f>
        <v>97564263.769087538</v>
      </c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>
        <f t="shared" si="552"/>
        <v>2043747657.5727508</v>
      </c>
      <c r="AD1849">
        <f t="shared" si="553"/>
        <v>0.95226207922118944</v>
      </c>
    </row>
    <row r="1850" spans="1:30" ht="15.75" x14ac:dyDescent="0.5">
      <c r="A1850" s="1" t="s">
        <v>27</v>
      </c>
      <c r="B1850" s="3">
        <f>AVERAGE(B1844:B1848)</f>
        <v>224645106.59999999</v>
      </c>
      <c r="C1850" s="3">
        <f t="shared" ref="C1850:M1850" si="571">AVERAGE(C1844:C1848)</f>
        <v>12286584</v>
      </c>
      <c r="D1850" s="3" t="e">
        <f t="shared" si="571"/>
        <v>#DIV/0!</v>
      </c>
      <c r="E1850" s="3" t="e">
        <f t="shared" si="571"/>
        <v>#DIV/0!</v>
      </c>
      <c r="F1850" s="3" t="e">
        <f t="shared" si="571"/>
        <v>#DIV/0!</v>
      </c>
      <c r="G1850" s="3" t="e">
        <f t="shared" si="571"/>
        <v>#DIV/0!</v>
      </c>
      <c r="H1850" s="3" t="e">
        <f t="shared" si="571"/>
        <v>#DIV/0!</v>
      </c>
      <c r="I1850" s="3" t="e">
        <f t="shared" si="571"/>
        <v>#DIV/0!</v>
      </c>
      <c r="J1850" s="3" t="e">
        <f t="shared" si="571"/>
        <v>#DIV/0!</v>
      </c>
      <c r="K1850" s="3" t="e">
        <f t="shared" si="571"/>
        <v>#DIV/0!</v>
      </c>
      <c r="L1850" s="3" t="e">
        <f t="shared" si="571"/>
        <v>#DIV/0!</v>
      </c>
      <c r="M1850" s="3" t="e">
        <f t="shared" si="571"/>
        <v>#DIV/0!</v>
      </c>
      <c r="N1850" s="3"/>
      <c r="O1850" s="4"/>
      <c r="P1850" s="1" t="s">
        <v>27</v>
      </c>
      <c r="Q1850" s="3">
        <f>AVERAGE(Q1844:Q1848)</f>
        <v>895866658.65124035</v>
      </c>
      <c r="R1850" s="3">
        <f t="shared" ref="R1850" si="572">AVERAGE(R1844:R1848)</f>
        <v>47695962.495941401</v>
      </c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>
        <f t="shared" si="552"/>
        <v>943562621.14718175</v>
      </c>
      <c r="AD1850">
        <f t="shared" si="553"/>
        <v>0.949451195472376</v>
      </c>
    </row>
    <row r="1851" spans="1:30" ht="15.75" x14ac:dyDescent="0.5">
      <c r="A1851" s="1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6"/>
      <c r="P1851" s="1"/>
      <c r="Q1851" s="5"/>
      <c r="R1851" s="5"/>
      <c r="S1851" s="5"/>
      <c r="T1851" s="5"/>
      <c r="U1851" s="5"/>
      <c r="V1851" s="5"/>
      <c r="W1851" s="5"/>
      <c r="X1851" s="5"/>
      <c r="Y1851" s="5"/>
      <c r="Z1851" s="5"/>
      <c r="AA1851" s="5"/>
      <c r="AB1851" s="5"/>
      <c r="AC1851">
        <f t="shared" si="552"/>
        <v>0</v>
      </c>
      <c r="AD1851" t="e">
        <f t="shared" si="553"/>
        <v>#DIV/0!</v>
      </c>
    </row>
    <row r="1852" spans="1:30" x14ac:dyDescent="0.45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>
        <f t="shared" si="552"/>
        <v>0</v>
      </c>
      <c r="AD1852" t="e">
        <f t="shared" si="553"/>
        <v>#DIV/0!</v>
      </c>
    </row>
    <row r="1853" spans="1:30" x14ac:dyDescent="0.45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>
        <f t="shared" si="552"/>
        <v>0</v>
      </c>
      <c r="AD1853" t="e">
        <f t="shared" si="553"/>
        <v>#DIV/0!</v>
      </c>
    </row>
    <row r="1854" spans="1:30" ht="15.75" x14ac:dyDescent="0.5">
      <c r="A1854" s="1" t="s">
        <v>0</v>
      </c>
      <c r="B1854" s="2" t="s">
        <v>141</v>
      </c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3"/>
      <c r="N1854" s="3"/>
      <c r="O1854" s="4"/>
      <c r="P1854" s="1" t="s">
        <v>2</v>
      </c>
      <c r="Q1854" s="2" t="str">
        <f>B1854</f>
        <v>Glutathione (reduced)</v>
      </c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3"/>
      <c r="AC1854">
        <f t="shared" si="552"/>
        <v>0</v>
      </c>
      <c r="AD1854" t="e">
        <f t="shared" si="553"/>
        <v>#VALUE!</v>
      </c>
    </row>
    <row r="1855" spans="1:30" x14ac:dyDescent="0.45">
      <c r="A1855" s="3"/>
      <c r="B1855" s="5" t="s">
        <v>3</v>
      </c>
      <c r="C1855" s="5" t="s">
        <v>4</v>
      </c>
      <c r="D1855" s="5" t="s">
        <v>5</v>
      </c>
      <c r="E1855" s="5" t="s">
        <v>6</v>
      </c>
      <c r="F1855" s="5" t="s">
        <v>7</v>
      </c>
      <c r="G1855" s="5" t="s">
        <v>8</v>
      </c>
      <c r="H1855" s="5" t="s">
        <v>9</v>
      </c>
      <c r="I1855" s="5" t="s">
        <v>10</v>
      </c>
      <c r="J1855" s="5" t="s">
        <v>11</v>
      </c>
      <c r="K1855" s="5" t="s">
        <v>12</v>
      </c>
      <c r="L1855" s="5" t="s">
        <v>13</v>
      </c>
      <c r="M1855" s="5" t="s">
        <v>14</v>
      </c>
      <c r="N1855" s="5" t="s">
        <v>15</v>
      </c>
      <c r="O1855" s="4"/>
      <c r="P1855" s="3"/>
      <c r="Q1855" s="5" t="s">
        <v>3</v>
      </c>
      <c r="R1855" s="5" t="s">
        <v>4</v>
      </c>
      <c r="S1855" s="5" t="s">
        <v>5</v>
      </c>
      <c r="T1855" s="5" t="s">
        <v>6</v>
      </c>
      <c r="U1855" s="5" t="s">
        <v>7</v>
      </c>
      <c r="V1855" s="5" t="s">
        <v>8</v>
      </c>
      <c r="W1855" s="5" t="s">
        <v>9</v>
      </c>
      <c r="X1855" s="5" t="s">
        <v>10</v>
      </c>
      <c r="Y1855" s="5" t="s">
        <v>11</v>
      </c>
      <c r="Z1855" s="5" t="s">
        <v>12</v>
      </c>
      <c r="AA1855" s="5" t="s">
        <v>13</v>
      </c>
      <c r="AB1855" s="5" t="s">
        <v>14</v>
      </c>
      <c r="AC1855">
        <f t="shared" si="552"/>
        <v>0</v>
      </c>
      <c r="AD1855" t="e">
        <f t="shared" si="553"/>
        <v>#VALUE!</v>
      </c>
    </row>
    <row r="1856" spans="1:30" x14ac:dyDescent="0.45">
      <c r="A1856" s="3" t="s">
        <v>16</v>
      </c>
      <c r="B1856">
        <v>10362075</v>
      </c>
      <c r="C1856">
        <v>1054247</v>
      </c>
      <c r="D1856">
        <v>2300583</v>
      </c>
      <c r="E1856">
        <v>342871</v>
      </c>
      <c r="F1856">
        <v>115450</v>
      </c>
      <c r="H1856" s="3"/>
      <c r="I1856" s="3"/>
      <c r="J1856" s="3"/>
      <c r="K1856" s="3"/>
      <c r="L1856" s="3"/>
      <c r="M1856" s="3"/>
      <c r="N1856" s="3">
        <v>3.6634621409977131</v>
      </c>
      <c r="O1856" s="4"/>
      <c r="P1856" s="3" t="s">
        <v>16</v>
      </c>
      <c r="Q1856" s="3">
        <f>B1856*$N1856</f>
        <v>37961069.464678876</v>
      </c>
      <c r="R1856" s="3">
        <f t="shared" ref="R1856:V1865" si="573">C1856*$N1856</f>
        <v>3862193.9717604159</v>
      </c>
      <c r="S1856" s="3">
        <f t="shared" si="573"/>
        <v>8428098.722722942</v>
      </c>
      <c r="T1856" s="3">
        <f t="shared" si="573"/>
        <v>1256094.9277460268</v>
      </c>
      <c r="U1856" s="3">
        <f t="shared" si="573"/>
        <v>422946.70417818596</v>
      </c>
      <c r="V1856" s="3"/>
      <c r="W1856" s="3"/>
      <c r="X1856" s="3"/>
      <c r="Y1856" s="3"/>
      <c r="Z1856" s="3"/>
      <c r="AA1856" s="3"/>
      <c r="AB1856" s="3"/>
      <c r="AC1856">
        <f t="shared" si="552"/>
        <v>51930403.791086443</v>
      </c>
      <c r="AD1856">
        <f t="shared" si="553"/>
        <v>0.73099892728341687</v>
      </c>
    </row>
    <row r="1857" spans="1:30" x14ac:dyDescent="0.45">
      <c r="A1857" s="3" t="s">
        <v>17</v>
      </c>
      <c r="B1857">
        <v>63533706</v>
      </c>
      <c r="C1857">
        <v>4076847</v>
      </c>
      <c r="D1857">
        <v>3499603</v>
      </c>
      <c r="E1857">
        <v>355411</v>
      </c>
      <c r="F1857">
        <v>28160</v>
      </c>
      <c r="H1857" s="3"/>
      <c r="I1857" s="3"/>
      <c r="J1857" s="3"/>
      <c r="K1857" s="3"/>
      <c r="L1857" s="3"/>
      <c r="M1857" s="3"/>
      <c r="N1857" s="3">
        <v>52.663271584675194</v>
      </c>
      <c r="O1857" s="4"/>
      <c r="P1857" s="3" t="s">
        <v>17</v>
      </c>
      <c r="Q1857" s="3">
        <f t="shared" ref="Q1857:Q1865" si="574">B1857*$N1857</f>
        <v>3345892813.8589077</v>
      </c>
      <c r="R1857" s="3">
        <f t="shared" si="573"/>
        <v>214700100.7701683</v>
      </c>
      <c r="S1857" s="3">
        <f t="shared" si="573"/>
        <v>184300543.22754407</v>
      </c>
      <c r="T1857" s="3">
        <f t="shared" si="573"/>
        <v>18717106.017180994</v>
      </c>
      <c r="U1857" s="3">
        <f t="shared" si="573"/>
        <v>1482997.7278244535</v>
      </c>
      <c r="V1857" s="3"/>
      <c r="W1857" s="3"/>
      <c r="X1857" s="3"/>
      <c r="Y1857" s="3"/>
      <c r="Z1857" s="3"/>
      <c r="AA1857" s="3"/>
      <c r="AB1857" s="3"/>
      <c r="AC1857">
        <f t="shared" si="552"/>
        <v>3765093561.6016254</v>
      </c>
      <c r="AD1857">
        <f t="shared" si="553"/>
        <v>0.88866126674302492</v>
      </c>
    </row>
    <row r="1858" spans="1:30" x14ac:dyDescent="0.45">
      <c r="A1858" s="3" t="s">
        <v>18</v>
      </c>
      <c r="B1858">
        <v>363955273</v>
      </c>
      <c r="C1858">
        <v>40295809</v>
      </c>
      <c r="D1858">
        <v>23976017</v>
      </c>
      <c r="E1858">
        <v>1727009</v>
      </c>
      <c r="F1858">
        <v>349275</v>
      </c>
      <c r="G1858">
        <v>13142</v>
      </c>
      <c r="H1858" s="3"/>
      <c r="I1858" s="3"/>
      <c r="J1858" s="3"/>
      <c r="K1858" s="3"/>
      <c r="L1858" s="3"/>
      <c r="M1858" s="3"/>
      <c r="N1858" s="3">
        <v>5.27428246560173</v>
      </c>
      <c r="O1858" s="4"/>
      <c r="P1858" s="3" t="s">
        <v>18</v>
      </c>
      <c r="Q1858" s="3">
        <f t="shared" si="574"/>
        <v>1919602914.6471908</v>
      </c>
      <c r="R1858" s="3">
        <f t="shared" si="573"/>
        <v>212531478.84593639</v>
      </c>
      <c r="S1858" s="3">
        <f t="shared" si="573"/>
        <v>126456286.05806899</v>
      </c>
      <c r="T1858" s="3">
        <f t="shared" si="573"/>
        <v>9108733.2866363786</v>
      </c>
      <c r="U1858" s="3">
        <f t="shared" si="573"/>
        <v>1842175.0081730443</v>
      </c>
      <c r="V1858" s="3">
        <f t="shared" si="573"/>
        <v>69314.620162937936</v>
      </c>
      <c r="W1858" s="3"/>
      <c r="X1858" s="3"/>
      <c r="Y1858" s="3"/>
      <c r="Z1858" s="3"/>
      <c r="AA1858" s="3"/>
      <c r="AB1858" s="3"/>
      <c r="AC1858">
        <f t="shared" si="552"/>
        <v>2269610902.4661684</v>
      </c>
      <c r="AD1858">
        <f t="shared" si="553"/>
        <v>0.84578502533687272</v>
      </c>
    </row>
    <row r="1859" spans="1:30" x14ac:dyDescent="0.45">
      <c r="A1859" s="3" t="s">
        <v>19</v>
      </c>
      <c r="B1859">
        <v>853477119</v>
      </c>
      <c r="C1859">
        <v>104412828</v>
      </c>
      <c r="D1859">
        <v>114354607</v>
      </c>
      <c r="E1859">
        <v>9695914</v>
      </c>
      <c r="F1859">
        <v>1829654</v>
      </c>
      <c r="G1859">
        <v>157631</v>
      </c>
      <c r="H1859" s="3"/>
      <c r="I1859" s="3"/>
      <c r="J1859" s="3"/>
      <c r="K1859" s="3"/>
      <c r="L1859" s="3"/>
      <c r="M1859" s="3"/>
      <c r="N1859" s="3">
        <v>1</v>
      </c>
      <c r="O1859" s="4"/>
      <c r="P1859" s="3" t="s">
        <v>19</v>
      </c>
      <c r="Q1859" s="3">
        <f t="shared" si="574"/>
        <v>853477119</v>
      </c>
      <c r="R1859" s="3">
        <f t="shared" si="573"/>
        <v>104412828</v>
      </c>
      <c r="S1859" s="3">
        <f t="shared" si="573"/>
        <v>114354607</v>
      </c>
      <c r="T1859" s="3">
        <f t="shared" si="573"/>
        <v>9695914</v>
      </c>
      <c r="U1859" s="3">
        <f t="shared" si="573"/>
        <v>1829654</v>
      </c>
      <c r="V1859" s="3">
        <f t="shared" si="573"/>
        <v>157631</v>
      </c>
      <c r="W1859" s="3"/>
      <c r="X1859" s="3"/>
      <c r="Y1859" s="3"/>
      <c r="Z1859" s="3"/>
      <c r="AA1859" s="3"/>
      <c r="AB1859" s="3"/>
      <c r="AC1859">
        <f t="shared" si="552"/>
        <v>1083927753</v>
      </c>
      <c r="AD1859">
        <f t="shared" si="553"/>
        <v>0.78739299426352083</v>
      </c>
    </row>
    <row r="1860" spans="1:30" x14ac:dyDescent="0.45">
      <c r="A1860" s="3" t="s">
        <v>20</v>
      </c>
      <c r="B1860">
        <v>381551316</v>
      </c>
      <c r="C1860">
        <v>42258314</v>
      </c>
      <c r="D1860">
        <v>25407453</v>
      </c>
      <c r="E1860">
        <v>1727191</v>
      </c>
      <c r="F1860">
        <v>155974</v>
      </c>
      <c r="H1860" s="3"/>
      <c r="I1860" s="3"/>
      <c r="J1860" s="3"/>
      <c r="K1860" s="3"/>
      <c r="L1860" s="3"/>
      <c r="M1860" s="3"/>
      <c r="N1860" s="3">
        <v>9.4133004498598787</v>
      </c>
      <c r="O1860" s="4"/>
      <c r="P1860" s="3" t="s">
        <v>20</v>
      </c>
      <c r="Q1860" s="3">
        <f t="shared" si="574"/>
        <v>3591657174.5474286</v>
      </c>
      <c r="R1860" s="3">
        <f t="shared" si="573"/>
        <v>397790206.18651998</v>
      </c>
      <c r="S1860" s="3">
        <f t="shared" si="573"/>
        <v>239167988.75469372</v>
      </c>
      <c r="T1860" s="3">
        <f t="shared" si="573"/>
        <v>16258567.817293935</v>
      </c>
      <c r="U1860" s="3">
        <f t="shared" si="573"/>
        <v>1468230.1243664448</v>
      </c>
      <c r="V1860" s="3"/>
      <c r="W1860" s="3"/>
      <c r="X1860" s="3"/>
      <c r="Y1860" s="3"/>
      <c r="Z1860" s="3"/>
      <c r="AA1860" s="3"/>
      <c r="AB1860" s="3"/>
      <c r="AC1860">
        <f t="shared" ref="AC1860:AC1923" si="575">SUM(Q1860:AB1860)</f>
        <v>4246342167.4303026</v>
      </c>
      <c r="AD1860">
        <f t="shared" ref="AD1860:AD1923" si="576">Q1860/AC1860</f>
        <v>0.84582377795544905</v>
      </c>
    </row>
    <row r="1861" spans="1:30" x14ac:dyDescent="0.45">
      <c r="A1861" s="3" t="s">
        <v>21</v>
      </c>
      <c r="B1861">
        <v>325741015</v>
      </c>
      <c r="C1861">
        <v>32815356</v>
      </c>
      <c r="D1861">
        <v>20757035</v>
      </c>
      <c r="E1861">
        <v>1816568</v>
      </c>
      <c r="F1861">
        <v>206034</v>
      </c>
      <c r="H1861" s="3"/>
      <c r="I1861" s="3"/>
      <c r="J1861" s="3"/>
      <c r="K1861" s="3"/>
      <c r="L1861" s="3"/>
      <c r="M1861" s="3"/>
      <c r="N1861" s="3">
        <v>3.3537949993383345</v>
      </c>
      <c r="O1861" s="4"/>
      <c r="P1861" s="3" t="s">
        <v>21</v>
      </c>
      <c r="Q1861" s="3">
        <f t="shared" si="574"/>
        <v>1092468587.1863935</v>
      </c>
      <c r="R1861" s="3">
        <f t="shared" si="573"/>
        <v>110055976.8543072</v>
      </c>
      <c r="S1861" s="3">
        <f t="shared" si="573"/>
        <v>69614840.184090778</v>
      </c>
      <c r="T1861" s="3">
        <f t="shared" si="573"/>
        <v>6092396.6743580392</v>
      </c>
      <c r="U1861" s="3">
        <f t="shared" si="573"/>
        <v>690995.79889367439</v>
      </c>
      <c r="V1861" s="3"/>
      <c r="W1861" s="3"/>
      <c r="X1861" s="3"/>
      <c r="Y1861" s="3"/>
      <c r="Z1861" s="3"/>
      <c r="AA1861" s="3"/>
      <c r="AB1861" s="3"/>
      <c r="AC1861">
        <f t="shared" si="575"/>
        <v>1278922796.6980433</v>
      </c>
      <c r="AD1861">
        <f t="shared" si="576"/>
        <v>0.85420995700988189</v>
      </c>
    </row>
    <row r="1862" spans="1:30" x14ac:dyDescent="0.45">
      <c r="A1862" s="3" t="s">
        <v>22</v>
      </c>
      <c r="B1862">
        <v>11371514</v>
      </c>
      <c r="C1862">
        <v>973837</v>
      </c>
      <c r="D1862">
        <v>1264261</v>
      </c>
      <c r="E1862">
        <v>108509</v>
      </c>
      <c r="F1862">
        <v>24866</v>
      </c>
      <c r="H1862" s="3"/>
      <c r="I1862" s="3"/>
      <c r="J1862" s="3"/>
      <c r="K1862" s="3"/>
      <c r="L1862" s="3"/>
      <c r="M1862" s="3"/>
      <c r="N1862" s="3">
        <v>3.7705854651120836</v>
      </c>
      <c r="O1862" s="4"/>
      <c r="P1862" s="3" t="s">
        <v>22</v>
      </c>
      <c r="Q1862" s="3">
        <f t="shared" si="574"/>
        <v>42877265.40471857</v>
      </c>
      <c r="R1862" s="3">
        <f t="shared" si="573"/>
        <v>3671935.6375883562</v>
      </c>
      <c r="S1862" s="3">
        <f t="shared" si="573"/>
        <v>4767004.1507080682</v>
      </c>
      <c r="T1862" s="3">
        <f t="shared" si="573"/>
        <v>409142.45823384705</v>
      </c>
      <c r="U1862" s="3">
        <f t="shared" si="573"/>
        <v>93759.378175477075</v>
      </c>
      <c r="V1862" s="3"/>
      <c r="W1862" s="3"/>
      <c r="X1862" s="3"/>
      <c r="Y1862" s="3"/>
      <c r="Z1862" s="3"/>
      <c r="AA1862" s="3"/>
      <c r="AB1862" s="3"/>
      <c r="AC1862">
        <f t="shared" si="575"/>
        <v>51819107.029424317</v>
      </c>
      <c r="AD1862">
        <f t="shared" si="576"/>
        <v>0.82744122511357976</v>
      </c>
    </row>
    <row r="1863" spans="1:30" x14ac:dyDescent="0.45">
      <c r="A1863" s="3" t="s">
        <v>23</v>
      </c>
      <c r="B1863">
        <v>135542970</v>
      </c>
      <c r="C1863">
        <v>11344197</v>
      </c>
      <c r="D1863">
        <v>7992922</v>
      </c>
      <c r="E1863">
        <v>647425</v>
      </c>
      <c r="F1863">
        <v>79468</v>
      </c>
      <c r="H1863" s="3"/>
      <c r="I1863" s="3"/>
      <c r="J1863" s="3"/>
      <c r="K1863" s="3"/>
      <c r="L1863" s="3"/>
      <c r="M1863" s="3"/>
      <c r="N1863" s="3">
        <v>10.154589962199262</v>
      </c>
      <c r="O1863" s="4"/>
      <c r="P1863" s="3" t="s">
        <v>23</v>
      </c>
      <c r="Q1863" s="3">
        <f t="shared" si="574"/>
        <v>1376383282.6086757</v>
      </c>
      <c r="R1863" s="3">
        <f t="shared" si="573"/>
        <v>115195668.98541099</v>
      </c>
      <c r="S1863" s="3">
        <f t="shared" si="573"/>
        <v>81164845.509841651</v>
      </c>
      <c r="T1863" s="3">
        <f t="shared" si="573"/>
        <v>6574335.4062768575</v>
      </c>
      <c r="U1863" s="3">
        <f t="shared" si="573"/>
        <v>806964.95511605102</v>
      </c>
      <c r="V1863" s="3"/>
      <c r="W1863" s="3"/>
      <c r="X1863" s="3"/>
      <c r="Y1863" s="3"/>
      <c r="Z1863" s="3"/>
      <c r="AA1863" s="3"/>
      <c r="AB1863" s="3"/>
      <c r="AC1863">
        <f t="shared" si="575"/>
        <v>1580125097.4653213</v>
      </c>
      <c r="AD1863">
        <f t="shared" si="576"/>
        <v>0.87105969319551479</v>
      </c>
    </row>
    <row r="1864" spans="1:30" x14ac:dyDescent="0.45">
      <c r="A1864" s="3" t="s">
        <v>24</v>
      </c>
      <c r="B1864">
        <v>141107060</v>
      </c>
      <c r="C1864">
        <v>10143897</v>
      </c>
      <c r="D1864">
        <v>14080473</v>
      </c>
      <c r="E1864">
        <v>1511283</v>
      </c>
      <c r="F1864">
        <v>327966</v>
      </c>
      <c r="G1864">
        <v>11099</v>
      </c>
      <c r="H1864" s="3"/>
      <c r="I1864" s="3"/>
      <c r="J1864" s="3"/>
      <c r="K1864" s="3"/>
      <c r="L1864" s="3"/>
      <c r="M1864" s="3"/>
      <c r="N1864" s="3">
        <v>2.4585723137428261</v>
      </c>
      <c r="O1864" s="4"/>
      <c r="P1864" s="3" t="s">
        <v>24</v>
      </c>
      <c r="Q1864" s="3">
        <f t="shared" si="574"/>
        <v>346921910.98964781</v>
      </c>
      <c r="R1864" s="3">
        <f t="shared" si="573"/>
        <v>24939504.317658912</v>
      </c>
      <c r="S1864" s="3">
        <f t="shared" si="573"/>
        <v>34617861.082203396</v>
      </c>
      <c r="T1864" s="3">
        <f t="shared" si="573"/>
        <v>3715598.5420301994</v>
      </c>
      <c r="U1864" s="3">
        <f t="shared" si="573"/>
        <v>806328.12744897977</v>
      </c>
      <c r="V1864" s="3">
        <f t="shared" si="573"/>
        <v>27287.694110231627</v>
      </c>
      <c r="W1864" s="3"/>
      <c r="X1864" s="3"/>
      <c r="Y1864" s="3"/>
      <c r="Z1864" s="3"/>
      <c r="AA1864" s="3"/>
      <c r="AB1864" s="3"/>
      <c r="AC1864">
        <f t="shared" si="575"/>
        <v>411028490.7530995</v>
      </c>
      <c r="AD1864">
        <f t="shared" si="576"/>
        <v>0.8440337319537301</v>
      </c>
    </row>
    <row r="1865" spans="1:30" x14ac:dyDescent="0.45">
      <c r="A1865" s="3" t="s">
        <v>25</v>
      </c>
      <c r="B1865">
        <v>434853235</v>
      </c>
      <c r="C1865">
        <v>48730271</v>
      </c>
      <c r="D1865">
        <v>26016909</v>
      </c>
      <c r="E1865">
        <v>1425881</v>
      </c>
      <c r="F1865">
        <v>122280</v>
      </c>
      <c r="H1865" s="3"/>
      <c r="I1865" s="3"/>
      <c r="J1865" s="3"/>
      <c r="K1865" s="3"/>
      <c r="L1865" s="3"/>
      <c r="M1865" s="3"/>
      <c r="N1865" s="3">
        <v>5.7441821194253215</v>
      </c>
      <c r="O1865" s="4"/>
      <c r="P1865" s="3" t="s">
        <v>25</v>
      </c>
      <c r="Q1865" s="3">
        <f t="shared" si="574"/>
        <v>2497876177.0612574</v>
      </c>
      <c r="R1865" s="3">
        <f t="shared" si="573"/>
        <v>279915551.35295027</v>
      </c>
      <c r="S1865" s="3">
        <f t="shared" si="573"/>
        <v>149445863.48051572</v>
      </c>
      <c r="T1865" s="3">
        <f t="shared" si="573"/>
        <v>8190520.1446282966</v>
      </c>
      <c r="U1865" s="3">
        <f t="shared" si="573"/>
        <v>702398.58956332831</v>
      </c>
      <c r="V1865" s="3"/>
      <c r="W1865" s="3"/>
      <c r="X1865" s="3"/>
      <c r="Y1865" s="3"/>
      <c r="Z1865" s="3"/>
      <c r="AA1865" s="3"/>
      <c r="AB1865" s="3"/>
      <c r="AC1865">
        <f t="shared" si="575"/>
        <v>2936130510.6289148</v>
      </c>
      <c r="AD1865">
        <f t="shared" si="576"/>
        <v>0.85073744781399918</v>
      </c>
    </row>
    <row r="1866" spans="1:30" ht="15.75" x14ac:dyDescent="0.5">
      <c r="A1866" s="1" t="s">
        <v>26</v>
      </c>
      <c r="B1866" s="3">
        <f t="shared" ref="B1866:M1866" si="577">AVERAGE(B1856:B1860)</f>
        <v>334575897.80000001</v>
      </c>
      <c r="C1866" s="3">
        <f t="shared" si="577"/>
        <v>38419609</v>
      </c>
      <c r="D1866" s="3">
        <f t="shared" si="577"/>
        <v>33907652.600000001</v>
      </c>
      <c r="E1866" s="3">
        <f t="shared" si="577"/>
        <v>2769679.2</v>
      </c>
      <c r="F1866" s="3">
        <f t="shared" si="577"/>
        <v>495702.6</v>
      </c>
      <c r="G1866" s="3">
        <f t="shared" si="577"/>
        <v>85386.5</v>
      </c>
      <c r="H1866" s="3" t="e">
        <f t="shared" si="577"/>
        <v>#DIV/0!</v>
      </c>
      <c r="I1866" s="3" t="e">
        <f t="shared" si="577"/>
        <v>#DIV/0!</v>
      </c>
      <c r="J1866" s="3" t="e">
        <f t="shared" si="577"/>
        <v>#DIV/0!</v>
      </c>
      <c r="K1866" s="3" t="e">
        <f t="shared" si="577"/>
        <v>#DIV/0!</v>
      </c>
      <c r="L1866" s="3" t="e">
        <f t="shared" si="577"/>
        <v>#DIV/0!</v>
      </c>
      <c r="M1866" s="3" t="e">
        <f t="shared" si="577"/>
        <v>#DIV/0!</v>
      </c>
      <c r="N1866" s="3"/>
      <c r="O1866" s="4"/>
      <c r="P1866" s="1" t="s">
        <v>26</v>
      </c>
      <c r="Q1866" s="3">
        <f t="shared" ref="Q1866:V1866" si="578">AVERAGE(Q1856:Q1860)</f>
        <v>1949718218.3036411</v>
      </c>
      <c r="R1866" s="3">
        <f t="shared" si="578"/>
        <v>186659361.55487701</v>
      </c>
      <c r="S1866" s="3">
        <f t="shared" si="578"/>
        <v>134541504.75260594</v>
      </c>
      <c r="T1866" s="3">
        <f t="shared" si="578"/>
        <v>11007283.209771467</v>
      </c>
      <c r="U1866" s="3">
        <f t="shared" si="578"/>
        <v>1409200.7129084258</v>
      </c>
      <c r="V1866" s="3">
        <f t="shared" si="578"/>
        <v>113472.81008146897</v>
      </c>
      <c r="W1866" s="3"/>
      <c r="X1866" s="3"/>
      <c r="Y1866" s="3"/>
      <c r="Z1866" s="3"/>
      <c r="AA1866" s="3"/>
      <c r="AB1866" s="3"/>
      <c r="AC1866">
        <f t="shared" si="575"/>
        <v>2283449041.3438854</v>
      </c>
      <c r="AD1866">
        <f t="shared" si="576"/>
        <v>0.8538479217194036</v>
      </c>
    </row>
    <row r="1867" spans="1:30" ht="15.75" x14ac:dyDescent="0.5">
      <c r="A1867" s="1" t="s">
        <v>27</v>
      </c>
      <c r="B1867" s="3">
        <f>AVERAGE(B1861:B1865)</f>
        <v>209723158.80000001</v>
      </c>
      <c r="C1867" s="3">
        <f t="shared" ref="C1867:M1867" si="579">AVERAGE(C1861:C1865)</f>
        <v>20801511.600000001</v>
      </c>
      <c r="D1867" s="3">
        <f t="shared" si="579"/>
        <v>14022320</v>
      </c>
      <c r="E1867" s="3">
        <f t="shared" si="579"/>
        <v>1101933.2</v>
      </c>
      <c r="F1867" s="3">
        <f t="shared" si="579"/>
        <v>152122.79999999999</v>
      </c>
      <c r="G1867" s="3">
        <f t="shared" si="579"/>
        <v>11099</v>
      </c>
      <c r="H1867" s="3" t="e">
        <f t="shared" si="579"/>
        <v>#DIV/0!</v>
      </c>
      <c r="I1867" s="3" t="e">
        <f t="shared" si="579"/>
        <v>#DIV/0!</v>
      </c>
      <c r="J1867" s="3" t="e">
        <f t="shared" si="579"/>
        <v>#DIV/0!</v>
      </c>
      <c r="K1867" s="3" t="e">
        <f t="shared" si="579"/>
        <v>#DIV/0!</v>
      </c>
      <c r="L1867" s="3" t="e">
        <f t="shared" si="579"/>
        <v>#DIV/0!</v>
      </c>
      <c r="M1867" s="3" t="e">
        <f t="shared" si="579"/>
        <v>#DIV/0!</v>
      </c>
      <c r="N1867" s="3"/>
      <c r="O1867" s="4"/>
      <c r="P1867" s="1" t="s">
        <v>27</v>
      </c>
      <c r="Q1867" s="3">
        <f>AVERAGE(Q1861:Q1865)</f>
        <v>1071305444.6501386</v>
      </c>
      <c r="R1867" s="3">
        <f t="shared" ref="R1867:V1867" si="580">AVERAGE(R1861:R1865)</f>
        <v>106755727.42958315</v>
      </c>
      <c r="S1867" s="3">
        <f t="shared" si="580"/>
        <v>67922082.881471917</v>
      </c>
      <c r="T1867" s="3">
        <f t="shared" si="580"/>
        <v>4996398.6451054486</v>
      </c>
      <c r="U1867" s="3">
        <f t="shared" si="580"/>
        <v>620089.36983950215</v>
      </c>
      <c r="V1867" s="3">
        <f t="shared" si="580"/>
        <v>27287.694110231627</v>
      </c>
      <c r="W1867" s="3"/>
      <c r="X1867" s="3"/>
      <c r="Y1867" s="3"/>
      <c r="Z1867" s="3"/>
      <c r="AA1867" s="3"/>
      <c r="AB1867" s="3"/>
      <c r="AC1867">
        <f t="shared" si="575"/>
        <v>1251627030.6702485</v>
      </c>
      <c r="AD1867">
        <f t="shared" si="576"/>
        <v>0.8559302558977594</v>
      </c>
    </row>
    <row r="1868" spans="1:30" ht="15.75" x14ac:dyDescent="0.5">
      <c r="A1868" s="1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6"/>
      <c r="P1868" s="1"/>
      <c r="Q1868" s="5"/>
      <c r="R1868" s="5"/>
      <c r="S1868" s="5"/>
      <c r="T1868" s="5"/>
      <c r="U1868" s="5"/>
      <c r="V1868" s="5"/>
      <c r="W1868" s="5"/>
      <c r="X1868" s="5"/>
      <c r="Y1868" s="5"/>
      <c r="Z1868" s="5"/>
      <c r="AA1868" s="5"/>
      <c r="AB1868" s="5"/>
      <c r="AC1868">
        <f t="shared" si="575"/>
        <v>0</v>
      </c>
      <c r="AD1868" t="e">
        <f t="shared" si="576"/>
        <v>#DIV/0!</v>
      </c>
    </row>
    <row r="1869" spans="1:30" x14ac:dyDescent="0.45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>
        <f t="shared" si="575"/>
        <v>0</v>
      </c>
      <c r="AD1869" t="e">
        <f t="shared" si="576"/>
        <v>#DIV/0!</v>
      </c>
    </row>
    <row r="1870" spans="1:30" x14ac:dyDescent="0.45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>
        <f t="shared" si="575"/>
        <v>0</v>
      </c>
      <c r="AD1870" t="e">
        <f t="shared" si="576"/>
        <v>#DIV/0!</v>
      </c>
    </row>
    <row r="1871" spans="1:30" ht="15.75" x14ac:dyDescent="0.5">
      <c r="A1871" s="1" t="s">
        <v>0</v>
      </c>
      <c r="B1871" s="2" t="s">
        <v>142</v>
      </c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3"/>
      <c r="N1871" s="3"/>
      <c r="O1871" s="4"/>
      <c r="P1871" s="1" t="s">
        <v>2</v>
      </c>
      <c r="Q1871" s="2" t="str">
        <f>B1871</f>
        <v>S-Adenosylmethionine</v>
      </c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3"/>
      <c r="AC1871">
        <f t="shared" si="575"/>
        <v>0</v>
      </c>
      <c r="AD1871" t="e">
        <f t="shared" si="576"/>
        <v>#VALUE!</v>
      </c>
    </row>
    <row r="1872" spans="1:30" x14ac:dyDescent="0.45">
      <c r="A1872" s="3"/>
      <c r="B1872" s="5" t="s">
        <v>3</v>
      </c>
      <c r="C1872" s="5" t="s">
        <v>4</v>
      </c>
      <c r="D1872" s="5" t="s">
        <v>5</v>
      </c>
      <c r="E1872" s="5" t="s">
        <v>6</v>
      </c>
      <c r="F1872" s="5" t="s">
        <v>7</v>
      </c>
      <c r="G1872" s="5" t="s">
        <v>8</v>
      </c>
      <c r="H1872" s="5" t="s">
        <v>9</v>
      </c>
      <c r="I1872" s="5" t="s">
        <v>10</v>
      </c>
      <c r="J1872" s="5" t="s">
        <v>11</v>
      </c>
      <c r="K1872" s="5" t="s">
        <v>12</v>
      </c>
      <c r="L1872" s="5" t="s">
        <v>13</v>
      </c>
      <c r="M1872" s="5" t="s">
        <v>14</v>
      </c>
      <c r="N1872" s="5" t="s">
        <v>15</v>
      </c>
      <c r="O1872" s="4"/>
      <c r="P1872" s="3"/>
      <c r="Q1872" s="5" t="s">
        <v>3</v>
      </c>
      <c r="R1872" s="5" t="s">
        <v>4</v>
      </c>
      <c r="S1872" s="5" t="s">
        <v>5</v>
      </c>
      <c r="T1872" s="5" t="s">
        <v>6</v>
      </c>
      <c r="U1872" s="5" t="s">
        <v>7</v>
      </c>
      <c r="V1872" s="5" t="s">
        <v>8</v>
      </c>
      <c r="W1872" s="5" t="s">
        <v>9</v>
      </c>
      <c r="X1872" s="5" t="s">
        <v>10</v>
      </c>
      <c r="Y1872" s="5" t="s">
        <v>11</v>
      </c>
      <c r="Z1872" s="5" t="s">
        <v>12</v>
      </c>
      <c r="AA1872" s="5" t="s">
        <v>13</v>
      </c>
      <c r="AB1872" s="5" t="s">
        <v>14</v>
      </c>
      <c r="AC1872">
        <f t="shared" si="575"/>
        <v>0</v>
      </c>
      <c r="AD1872" t="e">
        <f t="shared" si="576"/>
        <v>#VALUE!</v>
      </c>
    </row>
    <row r="1873" spans="1:30" x14ac:dyDescent="0.45">
      <c r="A1873" s="3" t="s">
        <v>16</v>
      </c>
      <c r="B1873">
        <v>47527</v>
      </c>
      <c r="F1873" s="3"/>
      <c r="G1873" s="3"/>
      <c r="H1873" s="3"/>
      <c r="I1873" s="3"/>
      <c r="J1873" s="3"/>
      <c r="K1873" s="3"/>
      <c r="L1873" s="3"/>
      <c r="M1873" s="3"/>
      <c r="N1873" s="3">
        <v>3.6634621409977131</v>
      </c>
      <c r="O1873" s="4"/>
      <c r="P1873" s="3" t="s">
        <v>16</v>
      </c>
      <c r="Q1873" s="3">
        <f>B1873*$N1873</f>
        <v>174113.3651751983</v>
      </c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>
        <f t="shared" si="575"/>
        <v>174113.3651751983</v>
      </c>
      <c r="AD1873">
        <f t="shared" si="576"/>
        <v>1</v>
      </c>
    </row>
    <row r="1874" spans="1:30" x14ac:dyDescent="0.45">
      <c r="A1874" s="3" t="s">
        <v>17</v>
      </c>
      <c r="B1874">
        <v>3792480</v>
      </c>
      <c r="C1874">
        <v>453989</v>
      </c>
      <c r="D1874">
        <v>35016</v>
      </c>
      <c r="F1874" s="3"/>
      <c r="G1874" s="3"/>
      <c r="H1874" s="3"/>
      <c r="I1874" s="3"/>
      <c r="J1874" s="3"/>
      <c r="K1874" s="3"/>
      <c r="L1874" s="3"/>
      <c r="M1874" s="3"/>
      <c r="N1874" s="3">
        <v>52.663271584675194</v>
      </c>
      <c r="O1874" s="4"/>
      <c r="P1874" s="3" t="s">
        <v>17</v>
      </c>
      <c r="Q1874" s="3">
        <f t="shared" ref="Q1874:S1882" si="581">B1874*$N1874</f>
        <v>199724404.21944898</v>
      </c>
      <c r="R1874" s="3">
        <f t="shared" si="581"/>
        <v>23908546.003455106</v>
      </c>
      <c r="S1874" s="3">
        <f t="shared" si="581"/>
        <v>1844057.1178089867</v>
      </c>
      <c r="T1874" s="3"/>
      <c r="U1874" s="3"/>
      <c r="V1874" s="3"/>
      <c r="W1874" s="3"/>
      <c r="X1874" s="3"/>
      <c r="Y1874" s="3"/>
      <c r="Z1874" s="3"/>
      <c r="AA1874" s="3"/>
      <c r="AB1874" s="3"/>
      <c r="AC1874">
        <f t="shared" si="575"/>
        <v>225477007.34071308</v>
      </c>
      <c r="AD1874">
        <f t="shared" si="576"/>
        <v>0.88578612327264949</v>
      </c>
    </row>
    <row r="1875" spans="1:30" x14ac:dyDescent="0.45">
      <c r="A1875" s="3" t="s">
        <v>18</v>
      </c>
      <c r="B1875">
        <v>2794683</v>
      </c>
      <c r="C1875">
        <v>370718</v>
      </c>
      <c r="D1875">
        <v>20564</v>
      </c>
      <c r="F1875" s="3"/>
      <c r="G1875" s="3"/>
      <c r="H1875" s="3"/>
      <c r="I1875" s="3"/>
      <c r="J1875" s="3"/>
      <c r="K1875" s="3"/>
      <c r="L1875" s="3"/>
      <c r="M1875" s="3"/>
      <c r="N1875" s="3">
        <v>5.27428246560173</v>
      </c>
      <c r="O1875" s="4"/>
      <c r="P1875" s="3" t="s">
        <v>18</v>
      </c>
      <c r="Q1875" s="3">
        <f t="shared" si="581"/>
        <v>14739947.54381524</v>
      </c>
      <c r="R1875" s="3">
        <f t="shared" si="581"/>
        <v>1955271.4470829421</v>
      </c>
      <c r="S1875" s="3">
        <f t="shared" si="581"/>
        <v>108460.34462263397</v>
      </c>
      <c r="T1875" s="3"/>
      <c r="U1875" s="3"/>
      <c r="V1875" s="3"/>
      <c r="W1875" s="3"/>
      <c r="X1875" s="3"/>
      <c r="Y1875" s="3"/>
      <c r="Z1875" s="3"/>
      <c r="AA1875" s="3"/>
      <c r="AB1875" s="3"/>
      <c r="AC1875">
        <f t="shared" si="575"/>
        <v>16803679.335520815</v>
      </c>
      <c r="AD1875">
        <f t="shared" si="576"/>
        <v>0.87718571924048139</v>
      </c>
    </row>
    <row r="1876" spans="1:30" x14ac:dyDescent="0.45">
      <c r="A1876" s="3" t="s">
        <v>19</v>
      </c>
      <c r="B1876">
        <v>9523695</v>
      </c>
      <c r="C1876">
        <v>1428055</v>
      </c>
      <c r="D1876">
        <v>85983</v>
      </c>
      <c r="F1876" s="3"/>
      <c r="G1876" s="3"/>
      <c r="H1876" s="3"/>
      <c r="I1876" s="3"/>
      <c r="J1876" s="3"/>
      <c r="K1876" s="3"/>
      <c r="L1876" s="3"/>
      <c r="M1876" s="3"/>
      <c r="N1876" s="3">
        <v>1</v>
      </c>
      <c r="O1876" s="4"/>
      <c r="P1876" s="3" t="s">
        <v>19</v>
      </c>
      <c r="Q1876" s="3">
        <f t="shared" si="581"/>
        <v>9523695</v>
      </c>
      <c r="R1876" s="3">
        <f t="shared" si="581"/>
        <v>1428055</v>
      </c>
      <c r="S1876" s="3">
        <f t="shared" si="581"/>
        <v>85983</v>
      </c>
      <c r="T1876" s="3"/>
      <c r="U1876" s="3"/>
      <c r="V1876" s="3"/>
      <c r="W1876" s="3"/>
      <c r="X1876" s="3"/>
      <c r="Y1876" s="3"/>
      <c r="Z1876" s="3"/>
      <c r="AA1876" s="3"/>
      <c r="AB1876" s="3"/>
      <c r="AC1876">
        <f t="shared" si="575"/>
        <v>11037733</v>
      </c>
      <c r="AD1876">
        <f t="shared" si="576"/>
        <v>0.86283070989305499</v>
      </c>
    </row>
    <row r="1877" spans="1:30" x14ac:dyDescent="0.45">
      <c r="A1877" s="3" t="s">
        <v>20</v>
      </c>
      <c r="B1877">
        <v>4312587</v>
      </c>
      <c r="C1877">
        <v>471947</v>
      </c>
      <c r="D1877">
        <v>48058</v>
      </c>
      <c r="F1877" s="3"/>
      <c r="G1877" s="3"/>
      <c r="H1877" s="3"/>
      <c r="I1877" s="3"/>
      <c r="J1877" s="3"/>
      <c r="K1877" s="3"/>
      <c r="L1877" s="3"/>
      <c r="M1877" s="3"/>
      <c r="N1877" s="3">
        <v>9.4133004498598787</v>
      </c>
      <c r="O1877" s="4"/>
      <c r="P1877" s="3" t="s">
        <v>20</v>
      </c>
      <c r="Q1877" s="3">
        <f t="shared" si="581"/>
        <v>40595677.147159867</v>
      </c>
      <c r="R1877" s="3">
        <f t="shared" si="581"/>
        <v>4442578.90741002</v>
      </c>
      <c r="S1877" s="3">
        <f t="shared" si="581"/>
        <v>452384.39301936608</v>
      </c>
      <c r="T1877" s="3"/>
      <c r="U1877" s="3"/>
      <c r="V1877" s="3"/>
      <c r="W1877" s="3"/>
      <c r="X1877" s="3"/>
      <c r="Y1877" s="3"/>
      <c r="Z1877" s="3"/>
      <c r="AA1877" s="3"/>
      <c r="AB1877" s="3"/>
      <c r="AC1877">
        <f t="shared" si="575"/>
        <v>45490640.447589248</v>
      </c>
      <c r="AD1877">
        <f t="shared" si="576"/>
        <v>0.89239625443240411</v>
      </c>
    </row>
    <row r="1878" spans="1:30" x14ac:dyDescent="0.45">
      <c r="A1878" s="3" t="s">
        <v>21</v>
      </c>
      <c r="B1878">
        <v>10203005</v>
      </c>
      <c r="C1878">
        <v>1101896</v>
      </c>
      <c r="D1878">
        <v>72847</v>
      </c>
      <c r="F1878" s="3"/>
      <c r="G1878" s="3"/>
      <c r="H1878" s="3"/>
      <c r="I1878" s="3"/>
      <c r="J1878" s="3"/>
      <c r="K1878" s="3"/>
      <c r="L1878" s="3"/>
      <c r="M1878" s="3"/>
      <c r="N1878" s="3">
        <v>3.3537949993383345</v>
      </c>
      <c r="O1878" s="4"/>
      <c r="P1878" s="3" t="s">
        <v>21</v>
      </c>
      <c r="Q1878" s="3">
        <f t="shared" si="581"/>
        <v>34218787.147224024</v>
      </c>
      <c r="R1878" s="3">
        <f t="shared" si="581"/>
        <v>3695533.2945909132</v>
      </c>
      <c r="S1878" s="3">
        <f t="shared" si="581"/>
        <v>244313.90431679966</v>
      </c>
      <c r="T1878" s="3"/>
      <c r="U1878" s="3"/>
      <c r="V1878" s="3"/>
      <c r="W1878" s="3"/>
      <c r="X1878" s="3"/>
      <c r="Y1878" s="3"/>
      <c r="Z1878" s="3"/>
      <c r="AA1878" s="3"/>
      <c r="AB1878" s="3"/>
      <c r="AC1878">
        <f t="shared" si="575"/>
        <v>38158634.346131735</v>
      </c>
      <c r="AD1878">
        <f t="shared" si="576"/>
        <v>0.8967508332931966</v>
      </c>
    </row>
    <row r="1879" spans="1:30" x14ac:dyDescent="0.45">
      <c r="A1879" s="3" t="s">
        <v>22</v>
      </c>
      <c r="B1879">
        <v>49397</v>
      </c>
      <c r="F1879" s="3"/>
      <c r="G1879" s="3"/>
      <c r="H1879" s="3"/>
      <c r="I1879" s="3"/>
      <c r="J1879" s="3"/>
      <c r="K1879" s="3"/>
      <c r="L1879" s="3"/>
      <c r="M1879" s="3"/>
      <c r="N1879" s="3">
        <v>3.7705854651120836</v>
      </c>
      <c r="O1879" s="4"/>
      <c r="P1879" s="3" t="s">
        <v>22</v>
      </c>
      <c r="Q1879" s="3">
        <f t="shared" si="581"/>
        <v>186255.61022014159</v>
      </c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>
        <f t="shared" si="575"/>
        <v>186255.61022014159</v>
      </c>
      <c r="AD1879">
        <f t="shared" si="576"/>
        <v>1</v>
      </c>
    </row>
    <row r="1880" spans="1:30" x14ac:dyDescent="0.45">
      <c r="A1880" s="3" t="s">
        <v>23</v>
      </c>
      <c r="B1880">
        <v>3219107</v>
      </c>
      <c r="C1880">
        <v>412953</v>
      </c>
      <c r="D1880">
        <v>20153</v>
      </c>
      <c r="F1880" s="3"/>
      <c r="G1880" s="3"/>
      <c r="H1880" s="3"/>
      <c r="I1880" s="3"/>
      <c r="J1880" s="3"/>
      <c r="K1880" s="3"/>
      <c r="L1880" s="3"/>
      <c r="M1880" s="3"/>
      <c r="N1880" s="3">
        <v>10.154589962199262</v>
      </c>
      <c r="O1880" s="4"/>
      <c r="P1880" s="3" t="s">
        <v>23</v>
      </c>
      <c r="Q1880" s="3">
        <f t="shared" si="581"/>
        <v>32688711.629445381</v>
      </c>
      <c r="R1880" s="3">
        <f t="shared" si="581"/>
        <v>4193368.3886600719</v>
      </c>
      <c r="S1880" s="3">
        <f t="shared" si="581"/>
        <v>204645.45150820172</v>
      </c>
      <c r="T1880" s="3"/>
      <c r="U1880" s="3"/>
      <c r="V1880" s="3"/>
      <c r="W1880" s="3"/>
      <c r="X1880" s="3"/>
      <c r="Y1880" s="3"/>
      <c r="Z1880" s="3"/>
      <c r="AA1880" s="3"/>
      <c r="AB1880" s="3"/>
      <c r="AC1880">
        <f t="shared" si="575"/>
        <v>37086725.469613656</v>
      </c>
      <c r="AD1880">
        <f t="shared" si="576"/>
        <v>0.88141272154718242</v>
      </c>
    </row>
    <row r="1881" spans="1:30" x14ac:dyDescent="0.45">
      <c r="A1881" s="3" t="s">
        <v>24</v>
      </c>
      <c r="B1881">
        <v>7253098</v>
      </c>
      <c r="C1881">
        <v>854176</v>
      </c>
      <c r="D1881">
        <v>49836</v>
      </c>
      <c r="F1881" s="3"/>
      <c r="G1881" s="3"/>
      <c r="H1881" s="3"/>
      <c r="I1881" s="3"/>
      <c r="J1881" s="3"/>
      <c r="K1881" s="3"/>
      <c r="L1881" s="3"/>
      <c r="M1881" s="3"/>
      <c r="N1881" s="3">
        <v>2.4585723137428261</v>
      </c>
      <c r="O1881" s="4"/>
      <c r="P1881" s="3" t="s">
        <v>24</v>
      </c>
      <c r="Q1881" s="3">
        <f t="shared" si="581"/>
        <v>17832265.931663465</v>
      </c>
      <c r="R1881" s="3">
        <f t="shared" si="581"/>
        <v>2100053.4646635922</v>
      </c>
      <c r="S1881" s="3">
        <f t="shared" si="581"/>
        <v>122525.40982768749</v>
      </c>
      <c r="T1881" s="3"/>
      <c r="U1881" s="3"/>
      <c r="V1881" s="3"/>
      <c r="W1881" s="3"/>
      <c r="X1881" s="3"/>
      <c r="Y1881" s="3"/>
      <c r="Z1881" s="3"/>
      <c r="AA1881" s="3"/>
      <c r="AB1881" s="3"/>
      <c r="AC1881">
        <f t="shared" si="575"/>
        <v>20054844.806154743</v>
      </c>
      <c r="AD1881">
        <f t="shared" si="576"/>
        <v>0.88917496515309968</v>
      </c>
    </row>
    <row r="1882" spans="1:30" x14ac:dyDescent="0.45">
      <c r="A1882" s="3" t="s">
        <v>25</v>
      </c>
      <c r="B1882">
        <v>7673910</v>
      </c>
      <c r="C1882">
        <v>860661</v>
      </c>
      <c r="D1882">
        <v>54949</v>
      </c>
      <c r="F1882" s="3"/>
      <c r="G1882" s="3"/>
      <c r="H1882" s="3"/>
      <c r="I1882" s="3"/>
      <c r="J1882" s="3"/>
      <c r="K1882" s="3"/>
      <c r="L1882" s="3"/>
      <c r="M1882" s="3"/>
      <c r="N1882" s="3">
        <v>5.7441821194253215</v>
      </c>
      <c r="O1882" s="4"/>
      <c r="P1882" s="3" t="s">
        <v>25</v>
      </c>
      <c r="Q1882" s="3">
        <f t="shared" si="581"/>
        <v>44080336.608079173</v>
      </c>
      <c r="R1882" s="3">
        <f t="shared" si="581"/>
        <v>4943793.5270867171</v>
      </c>
      <c r="S1882" s="3">
        <f t="shared" si="581"/>
        <v>315637.06328030198</v>
      </c>
      <c r="T1882" s="3"/>
      <c r="U1882" s="3"/>
      <c r="V1882" s="3"/>
      <c r="W1882" s="3"/>
      <c r="X1882" s="3"/>
      <c r="Y1882" s="3"/>
      <c r="Z1882" s="3"/>
      <c r="AA1882" s="3"/>
      <c r="AB1882" s="3"/>
      <c r="AC1882">
        <f t="shared" si="575"/>
        <v>49339767.198446192</v>
      </c>
      <c r="AD1882">
        <f t="shared" si="576"/>
        <v>0.89340382233233051</v>
      </c>
    </row>
    <row r="1883" spans="1:30" ht="15.75" x14ac:dyDescent="0.5">
      <c r="A1883" s="1" t="s">
        <v>26</v>
      </c>
      <c r="B1883" s="3">
        <f t="shared" ref="B1883:M1883" si="582">AVERAGE(B1873:B1877)</f>
        <v>4094194.4</v>
      </c>
      <c r="C1883" s="3">
        <f t="shared" si="582"/>
        <v>681177.25</v>
      </c>
      <c r="D1883" s="3">
        <f t="shared" si="582"/>
        <v>47405.25</v>
      </c>
      <c r="E1883" s="3" t="e">
        <f t="shared" si="582"/>
        <v>#DIV/0!</v>
      </c>
      <c r="F1883" s="3" t="e">
        <f t="shared" si="582"/>
        <v>#DIV/0!</v>
      </c>
      <c r="G1883" s="3" t="e">
        <f t="shared" si="582"/>
        <v>#DIV/0!</v>
      </c>
      <c r="H1883" s="3" t="e">
        <f t="shared" si="582"/>
        <v>#DIV/0!</v>
      </c>
      <c r="I1883" s="3" t="e">
        <f t="shared" si="582"/>
        <v>#DIV/0!</v>
      </c>
      <c r="J1883" s="3" t="e">
        <f t="shared" si="582"/>
        <v>#DIV/0!</v>
      </c>
      <c r="K1883" s="3" t="e">
        <f t="shared" si="582"/>
        <v>#DIV/0!</v>
      </c>
      <c r="L1883" s="3" t="e">
        <f t="shared" si="582"/>
        <v>#DIV/0!</v>
      </c>
      <c r="M1883" s="3" t="e">
        <f t="shared" si="582"/>
        <v>#DIV/0!</v>
      </c>
      <c r="N1883" s="3"/>
      <c r="O1883" s="4"/>
      <c r="P1883" s="1" t="s">
        <v>26</v>
      </c>
      <c r="Q1883" s="3">
        <f>AVERAGE(Q1873:Q1877)</f>
        <v>52951567.455119863</v>
      </c>
      <c r="R1883" s="3">
        <f>AVERAGE(R1873:R1877)</f>
        <v>7933612.8394870162</v>
      </c>
      <c r="S1883" s="3">
        <f>AVERAGE(S1873:S1877)</f>
        <v>622721.21386274672</v>
      </c>
      <c r="T1883" s="3"/>
      <c r="U1883" s="3"/>
      <c r="V1883" s="3"/>
      <c r="W1883" s="3"/>
      <c r="X1883" s="3"/>
      <c r="Y1883" s="3"/>
      <c r="Z1883" s="3"/>
      <c r="AA1883" s="3"/>
      <c r="AB1883" s="3"/>
      <c r="AC1883">
        <f t="shared" si="575"/>
        <v>61507901.508469626</v>
      </c>
      <c r="AD1883">
        <f t="shared" si="576"/>
        <v>0.86089048978249472</v>
      </c>
    </row>
    <row r="1884" spans="1:30" ht="15.75" x14ac:dyDescent="0.5">
      <c r="A1884" s="1" t="s">
        <v>27</v>
      </c>
      <c r="B1884" s="3">
        <f>AVERAGE(B1878:B1882)</f>
        <v>5679703.4000000004</v>
      </c>
      <c r="C1884" s="3">
        <f t="shared" ref="C1884:M1884" si="583">AVERAGE(C1878:C1882)</f>
        <v>807421.5</v>
      </c>
      <c r="D1884" s="3">
        <f t="shared" si="583"/>
        <v>49446.25</v>
      </c>
      <c r="E1884" s="3" t="e">
        <f t="shared" si="583"/>
        <v>#DIV/0!</v>
      </c>
      <c r="F1884" s="3" t="e">
        <f t="shared" si="583"/>
        <v>#DIV/0!</v>
      </c>
      <c r="G1884" s="3" t="e">
        <f t="shared" si="583"/>
        <v>#DIV/0!</v>
      </c>
      <c r="H1884" s="3" t="e">
        <f t="shared" si="583"/>
        <v>#DIV/0!</v>
      </c>
      <c r="I1884" s="3" t="e">
        <f t="shared" si="583"/>
        <v>#DIV/0!</v>
      </c>
      <c r="J1884" s="3" t="e">
        <f t="shared" si="583"/>
        <v>#DIV/0!</v>
      </c>
      <c r="K1884" s="3" t="e">
        <f t="shared" si="583"/>
        <v>#DIV/0!</v>
      </c>
      <c r="L1884" s="3" t="e">
        <f t="shared" si="583"/>
        <v>#DIV/0!</v>
      </c>
      <c r="M1884" s="3" t="e">
        <f t="shared" si="583"/>
        <v>#DIV/0!</v>
      </c>
      <c r="N1884" s="3"/>
      <c r="O1884" s="4"/>
      <c r="P1884" s="1" t="s">
        <v>27</v>
      </c>
      <c r="Q1884" s="3">
        <f>AVERAGE(Q1878:Q1882)</f>
        <v>25801271.385326438</v>
      </c>
      <c r="R1884" s="3">
        <f t="shared" ref="R1884:S1884" si="584">AVERAGE(R1878:R1882)</f>
        <v>3733187.1687503234</v>
      </c>
      <c r="S1884" s="3">
        <f t="shared" si="584"/>
        <v>221780.45723324773</v>
      </c>
      <c r="T1884" s="3"/>
      <c r="U1884" s="3"/>
      <c r="V1884" s="3"/>
      <c r="W1884" s="3"/>
      <c r="X1884" s="3"/>
      <c r="Y1884" s="3"/>
      <c r="Z1884" s="3"/>
      <c r="AA1884" s="3"/>
      <c r="AB1884" s="3"/>
      <c r="AC1884">
        <f t="shared" si="575"/>
        <v>29756239.011310007</v>
      </c>
      <c r="AD1884">
        <f t="shared" si="576"/>
        <v>0.86708778537232711</v>
      </c>
    </row>
    <row r="1885" spans="1:30" ht="15.75" x14ac:dyDescent="0.5">
      <c r="A1885" s="1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6"/>
      <c r="P1885" s="1"/>
      <c r="Q1885" s="5"/>
      <c r="R1885" s="5"/>
      <c r="S1885" s="5"/>
      <c r="T1885" s="5"/>
      <c r="U1885" s="5"/>
      <c r="V1885" s="5"/>
      <c r="W1885" s="5"/>
      <c r="X1885" s="5"/>
      <c r="Y1885" s="5"/>
      <c r="Z1885" s="5"/>
      <c r="AA1885" s="5"/>
      <c r="AB1885" s="5"/>
      <c r="AC1885">
        <f t="shared" si="575"/>
        <v>0</v>
      </c>
      <c r="AD1885" t="e">
        <f t="shared" si="576"/>
        <v>#DIV/0!</v>
      </c>
    </row>
    <row r="1886" spans="1:30" x14ac:dyDescent="0.45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>
        <f t="shared" si="575"/>
        <v>0</v>
      </c>
      <c r="AD1886" t="e">
        <f t="shared" si="576"/>
        <v>#DIV/0!</v>
      </c>
    </row>
    <row r="1887" spans="1:30" x14ac:dyDescent="0.45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>
        <f t="shared" si="575"/>
        <v>0</v>
      </c>
      <c r="AD1887" t="e">
        <f t="shared" si="576"/>
        <v>#DIV/0!</v>
      </c>
    </row>
    <row r="1888" spans="1:30" ht="15.75" x14ac:dyDescent="0.5">
      <c r="A1888" s="1" t="s">
        <v>0</v>
      </c>
      <c r="B1888" s="2" t="s">
        <v>143</v>
      </c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3"/>
      <c r="N1888" s="3"/>
      <c r="O1888" s="4"/>
      <c r="P1888" s="1" t="s">
        <v>2</v>
      </c>
      <c r="Q1888" s="2" t="str">
        <f>B1888</f>
        <v>Sapienic acid/Palmitoleic acid</v>
      </c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3"/>
      <c r="AC1888">
        <f t="shared" si="575"/>
        <v>0</v>
      </c>
      <c r="AD1888" t="e">
        <f t="shared" si="576"/>
        <v>#VALUE!</v>
      </c>
    </row>
    <row r="1889" spans="1:30" x14ac:dyDescent="0.45">
      <c r="A1889" s="3"/>
      <c r="B1889" s="5" t="s">
        <v>3</v>
      </c>
      <c r="C1889" s="5" t="s">
        <v>4</v>
      </c>
      <c r="D1889" s="5" t="s">
        <v>5</v>
      </c>
      <c r="E1889" s="5" t="s">
        <v>6</v>
      </c>
      <c r="F1889" s="5" t="s">
        <v>7</v>
      </c>
      <c r="G1889" s="5" t="s">
        <v>8</v>
      </c>
      <c r="H1889" s="5" t="s">
        <v>9</v>
      </c>
      <c r="I1889" s="5" t="s">
        <v>10</v>
      </c>
      <c r="J1889" s="5" t="s">
        <v>11</v>
      </c>
      <c r="K1889" s="5" t="s">
        <v>12</v>
      </c>
      <c r="L1889" s="5" t="s">
        <v>13</v>
      </c>
      <c r="M1889" s="5" t="s">
        <v>14</v>
      </c>
      <c r="N1889" s="5" t="s">
        <v>15</v>
      </c>
      <c r="O1889" s="4"/>
      <c r="P1889" s="3"/>
      <c r="Q1889" s="5" t="s">
        <v>3</v>
      </c>
      <c r="R1889" s="5" t="s">
        <v>4</v>
      </c>
      <c r="S1889" s="5" t="s">
        <v>5</v>
      </c>
      <c r="T1889" s="5" t="s">
        <v>6</v>
      </c>
      <c r="U1889" s="5" t="s">
        <v>7</v>
      </c>
      <c r="V1889" s="5" t="s">
        <v>8</v>
      </c>
      <c r="W1889" s="5" t="s">
        <v>9</v>
      </c>
      <c r="X1889" s="5" t="s">
        <v>10</v>
      </c>
      <c r="Y1889" s="5" t="s">
        <v>11</v>
      </c>
      <c r="Z1889" s="5" t="s">
        <v>12</v>
      </c>
      <c r="AA1889" s="5" t="s">
        <v>13</v>
      </c>
      <c r="AB1889" s="5" t="s">
        <v>14</v>
      </c>
      <c r="AC1889">
        <f t="shared" si="575"/>
        <v>0</v>
      </c>
      <c r="AD1889" t="e">
        <f t="shared" si="576"/>
        <v>#VALUE!</v>
      </c>
    </row>
    <row r="1890" spans="1:30" x14ac:dyDescent="0.45">
      <c r="A1890" s="3" t="s">
        <v>16</v>
      </c>
      <c r="B1890">
        <v>579588</v>
      </c>
      <c r="C1890">
        <v>37816</v>
      </c>
      <c r="F1890">
        <v>12428</v>
      </c>
      <c r="G1890" s="3"/>
      <c r="H1890" s="3"/>
      <c r="I1890" s="3"/>
      <c r="J1890" s="3"/>
      <c r="K1890" s="3"/>
      <c r="L1890" s="3"/>
      <c r="M1890" s="3"/>
      <c r="N1890" s="3">
        <v>3.6634621409977131</v>
      </c>
      <c r="O1890" s="4"/>
      <c r="P1890" s="3" t="s">
        <v>16</v>
      </c>
      <c r="Q1890" s="3">
        <f>B1890*$N1890</f>
        <v>2123298.6953765824</v>
      </c>
      <c r="R1890" s="3">
        <f t="shared" ref="R1890:R1899" si="585">C1890*$N1890</f>
        <v>138537.48432396952</v>
      </c>
      <c r="S1890" s="3"/>
      <c r="T1890" s="3"/>
      <c r="U1890" s="3">
        <f t="shared" ref="U1890:U1893" si="586">F1890*$N1890</f>
        <v>45529.507488319578</v>
      </c>
      <c r="V1890" s="3"/>
      <c r="W1890" s="3"/>
      <c r="X1890" s="3"/>
      <c r="Y1890" s="3"/>
      <c r="Z1890" s="3"/>
      <c r="AA1890" s="3"/>
      <c r="AB1890" s="3"/>
      <c r="AC1890">
        <f t="shared" si="575"/>
        <v>2307365.6871888717</v>
      </c>
      <c r="AD1890">
        <f t="shared" si="576"/>
        <v>0.9202263460732385</v>
      </c>
    </row>
    <row r="1891" spans="1:30" x14ac:dyDescent="0.45">
      <c r="A1891" s="3" t="s">
        <v>17</v>
      </c>
      <c r="B1891">
        <v>505443</v>
      </c>
      <c r="C1891">
        <v>79475</v>
      </c>
      <c r="F1891">
        <v>13624</v>
      </c>
      <c r="G1891" s="3"/>
      <c r="H1891" s="3"/>
      <c r="I1891" s="3"/>
      <c r="J1891" s="3"/>
      <c r="K1891" s="3"/>
      <c r="L1891" s="3"/>
      <c r="M1891" s="3"/>
      <c r="N1891" s="3">
        <v>52.663271584675194</v>
      </c>
      <c r="O1891" s="4"/>
      <c r="P1891" s="3" t="s">
        <v>17</v>
      </c>
      <c r="Q1891" s="3">
        <f t="shared" ref="Q1891:Q1899" si="587">B1891*$N1891</f>
        <v>26618281.979572985</v>
      </c>
      <c r="R1891" s="3">
        <f t="shared" si="585"/>
        <v>4185413.5091920611</v>
      </c>
      <c r="S1891" s="3"/>
      <c r="T1891" s="3"/>
      <c r="U1891" s="3">
        <f t="shared" si="586"/>
        <v>717484.41206961486</v>
      </c>
      <c r="V1891" s="3"/>
      <c r="W1891" s="3"/>
      <c r="X1891" s="3"/>
      <c r="Y1891" s="3"/>
      <c r="Z1891" s="3"/>
      <c r="AA1891" s="3"/>
      <c r="AB1891" s="3"/>
      <c r="AC1891">
        <f t="shared" si="575"/>
        <v>31521179.900834661</v>
      </c>
      <c r="AD1891">
        <f t="shared" si="576"/>
        <v>0.84445703058431987</v>
      </c>
    </row>
    <row r="1892" spans="1:30" x14ac:dyDescent="0.45">
      <c r="A1892" s="3" t="s">
        <v>18</v>
      </c>
      <c r="B1892">
        <v>610151</v>
      </c>
      <c r="C1892">
        <v>61514</v>
      </c>
      <c r="G1892" s="3"/>
      <c r="H1892" s="3"/>
      <c r="I1892" s="3"/>
      <c r="J1892" s="3"/>
      <c r="K1892" s="3"/>
      <c r="L1892" s="3"/>
      <c r="M1892" s="3"/>
      <c r="N1892" s="3">
        <v>5.27428246560173</v>
      </c>
      <c r="O1892" s="4"/>
      <c r="P1892" s="3" t="s">
        <v>18</v>
      </c>
      <c r="Q1892" s="3">
        <f t="shared" si="587"/>
        <v>3218108.7206693613</v>
      </c>
      <c r="R1892" s="3">
        <f t="shared" si="585"/>
        <v>324442.21158902481</v>
      </c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>
        <f t="shared" si="575"/>
        <v>3542550.9322583862</v>
      </c>
      <c r="AD1892">
        <f t="shared" si="576"/>
        <v>0.90841565363685761</v>
      </c>
    </row>
    <row r="1893" spans="1:30" x14ac:dyDescent="0.45">
      <c r="A1893" s="3" t="s">
        <v>19</v>
      </c>
      <c r="B1893">
        <v>600710</v>
      </c>
      <c r="C1893">
        <v>61491</v>
      </c>
      <c r="F1893">
        <v>17028</v>
      </c>
      <c r="G1893" s="3"/>
      <c r="H1893" s="3"/>
      <c r="I1893" s="3"/>
      <c r="J1893" s="3"/>
      <c r="K1893" s="3"/>
      <c r="L1893" s="3"/>
      <c r="M1893" s="3"/>
      <c r="N1893" s="3">
        <v>1</v>
      </c>
      <c r="O1893" s="4"/>
      <c r="P1893" s="3" t="s">
        <v>19</v>
      </c>
      <c r="Q1893" s="3">
        <f t="shared" si="587"/>
        <v>600710</v>
      </c>
      <c r="R1893" s="3">
        <f t="shared" si="585"/>
        <v>61491</v>
      </c>
      <c r="S1893" s="3"/>
      <c r="T1893" s="3"/>
      <c r="U1893" s="3">
        <f t="shared" si="586"/>
        <v>17028</v>
      </c>
      <c r="V1893" s="3"/>
      <c r="W1893" s="3"/>
      <c r="X1893" s="3"/>
      <c r="Y1893" s="3"/>
      <c r="Z1893" s="3"/>
      <c r="AA1893" s="3"/>
      <c r="AB1893" s="3"/>
      <c r="AC1893">
        <f t="shared" si="575"/>
        <v>679229</v>
      </c>
      <c r="AD1893">
        <f t="shared" si="576"/>
        <v>0.88439981213994101</v>
      </c>
    </row>
    <row r="1894" spans="1:30" x14ac:dyDescent="0.45">
      <c r="A1894" s="3" t="s">
        <v>20</v>
      </c>
      <c r="B1894">
        <v>591143</v>
      </c>
      <c r="C1894">
        <v>70351</v>
      </c>
      <c r="G1894" s="3"/>
      <c r="H1894" s="3"/>
      <c r="I1894" s="3"/>
      <c r="J1894" s="3"/>
      <c r="K1894" s="3"/>
      <c r="L1894" s="3"/>
      <c r="M1894" s="3"/>
      <c r="N1894" s="3">
        <v>9.4133004498598787</v>
      </c>
      <c r="O1894" s="4"/>
      <c r="P1894" s="3" t="s">
        <v>20</v>
      </c>
      <c r="Q1894" s="3">
        <f t="shared" si="587"/>
        <v>5564606.6678315187</v>
      </c>
      <c r="R1894" s="3">
        <f t="shared" si="585"/>
        <v>662235.09994809236</v>
      </c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>
        <f t="shared" si="575"/>
        <v>6226841.7677796111</v>
      </c>
      <c r="AD1894">
        <f t="shared" si="576"/>
        <v>0.89364831729388328</v>
      </c>
    </row>
    <row r="1895" spans="1:30" x14ac:dyDescent="0.45">
      <c r="A1895" s="3" t="s">
        <v>21</v>
      </c>
      <c r="B1895">
        <v>523677</v>
      </c>
      <c r="C1895">
        <v>47635</v>
      </c>
      <c r="G1895" s="3"/>
      <c r="H1895" s="3"/>
      <c r="I1895" s="3"/>
      <c r="J1895" s="3"/>
      <c r="K1895" s="3"/>
      <c r="L1895" s="3"/>
      <c r="M1895" s="3"/>
      <c r="N1895" s="3">
        <v>3.3537949993383345</v>
      </c>
      <c r="O1895" s="4"/>
      <c r="P1895" s="3" t="s">
        <v>21</v>
      </c>
      <c r="Q1895" s="3">
        <f t="shared" si="587"/>
        <v>1756305.303868501</v>
      </c>
      <c r="R1895" s="3">
        <f t="shared" si="585"/>
        <v>159758.02479348157</v>
      </c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>
        <f t="shared" si="575"/>
        <v>1916063.3286619824</v>
      </c>
      <c r="AD1895">
        <f t="shared" si="576"/>
        <v>0.91662174083513037</v>
      </c>
    </row>
    <row r="1896" spans="1:30" x14ac:dyDescent="0.45">
      <c r="A1896" s="3" t="s">
        <v>22</v>
      </c>
      <c r="B1896">
        <v>645833</v>
      </c>
      <c r="C1896">
        <v>59789</v>
      </c>
      <c r="F1896">
        <v>14708</v>
      </c>
      <c r="G1896" s="3"/>
      <c r="H1896" s="3"/>
      <c r="I1896" s="3"/>
      <c r="J1896" s="3"/>
      <c r="K1896" s="3"/>
      <c r="L1896" s="3"/>
      <c r="M1896" s="3"/>
      <c r="N1896" s="3">
        <v>3.7705854651120836</v>
      </c>
      <c r="O1896" s="4"/>
      <c r="P1896" s="3" t="s">
        <v>22</v>
      </c>
      <c r="Q1896" s="3">
        <f t="shared" si="587"/>
        <v>2435168.5226897323</v>
      </c>
      <c r="R1896" s="3">
        <f t="shared" si="585"/>
        <v>225439.53437358636</v>
      </c>
      <c r="S1896" s="3"/>
      <c r="T1896" s="3"/>
      <c r="U1896" s="3">
        <f t="shared" ref="U1896:U1899" si="588">F1896*$N1896</f>
        <v>55457.771020868524</v>
      </c>
      <c r="V1896" s="3"/>
      <c r="W1896" s="3"/>
      <c r="X1896" s="3"/>
      <c r="Y1896" s="3"/>
      <c r="Z1896" s="3"/>
      <c r="AA1896" s="3"/>
      <c r="AB1896" s="3"/>
      <c r="AC1896">
        <f t="shared" si="575"/>
        <v>2716065.8280841871</v>
      </c>
      <c r="AD1896">
        <f t="shared" si="576"/>
        <v>0.89657934557772134</v>
      </c>
    </row>
    <row r="1897" spans="1:30" x14ac:dyDescent="0.45">
      <c r="A1897" s="3" t="s">
        <v>23</v>
      </c>
      <c r="B1897">
        <v>457942</v>
      </c>
      <c r="C1897">
        <v>68966</v>
      </c>
      <c r="G1897" s="3"/>
      <c r="H1897" s="3"/>
      <c r="I1897" s="3"/>
      <c r="J1897" s="3"/>
      <c r="K1897" s="3"/>
      <c r="L1897" s="3"/>
      <c r="M1897" s="3"/>
      <c r="N1897" s="3">
        <v>10.154589962199262</v>
      </c>
      <c r="O1897" s="4"/>
      <c r="P1897" s="3" t="s">
        <v>23</v>
      </c>
      <c r="Q1897" s="3">
        <f t="shared" si="587"/>
        <v>4650213.2364694541</v>
      </c>
      <c r="R1897" s="3">
        <f t="shared" si="585"/>
        <v>700321.45133303432</v>
      </c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>
        <f t="shared" si="575"/>
        <v>5350534.687802488</v>
      </c>
      <c r="AD1897">
        <f t="shared" si="576"/>
        <v>0.86911187531789236</v>
      </c>
    </row>
    <row r="1898" spans="1:30" x14ac:dyDescent="0.45">
      <c r="A1898" s="3" t="s">
        <v>24</v>
      </c>
      <c r="B1898">
        <v>520382</v>
      </c>
      <c r="C1898">
        <v>74078</v>
      </c>
      <c r="G1898" s="3"/>
      <c r="H1898" s="3"/>
      <c r="I1898" s="3"/>
      <c r="J1898" s="3"/>
      <c r="K1898" s="3"/>
      <c r="L1898" s="3"/>
      <c r="M1898" s="3"/>
      <c r="N1898" s="3">
        <v>2.4585723137428261</v>
      </c>
      <c r="O1898" s="4"/>
      <c r="P1898" s="3" t="s">
        <v>24</v>
      </c>
      <c r="Q1898" s="3">
        <f t="shared" si="587"/>
        <v>1279396.7777701193</v>
      </c>
      <c r="R1898" s="3">
        <f t="shared" si="585"/>
        <v>182126.11985744108</v>
      </c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>
        <f t="shared" si="575"/>
        <v>1461522.8976275604</v>
      </c>
      <c r="AD1898">
        <f t="shared" si="576"/>
        <v>0.87538606466372837</v>
      </c>
    </row>
    <row r="1899" spans="1:30" x14ac:dyDescent="0.45">
      <c r="A1899" s="3" t="s">
        <v>25</v>
      </c>
      <c r="B1899">
        <v>533331</v>
      </c>
      <c r="C1899">
        <v>59117</v>
      </c>
      <c r="F1899">
        <v>11043</v>
      </c>
      <c r="G1899" s="3"/>
      <c r="H1899" s="3"/>
      <c r="I1899" s="3"/>
      <c r="J1899" s="3"/>
      <c r="K1899" s="3"/>
      <c r="L1899" s="3"/>
      <c r="M1899" s="3"/>
      <c r="N1899" s="3">
        <v>5.7441821194253215</v>
      </c>
      <c r="O1899" s="4"/>
      <c r="P1899" s="3" t="s">
        <v>25</v>
      </c>
      <c r="Q1899" s="3">
        <f t="shared" si="587"/>
        <v>3063550.3939352264</v>
      </c>
      <c r="R1899" s="3">
        <f t="shared" si="585"/>
        <v>339578.81435406674</v>
      </c>
      <c r="S1899" s="3"/>
      <c r="T1899" s="3"/>
      <c r="U1899" s="3">
        <f t="shared" si="588"/>
        <v>63433.003144813825</v>
      </c>
      <c r="V1899" s="3"/>
      <c r="W1899" s="3"/>
      <c r="X1899" s="3"/>
      <c r="Y1899" s="3"/>
      <c r="Z1899" s="3"/>
      <c r="AA1899" s="3"/>
      <c r="AB1899" s="3"/>
      <c r="AC1899">
        <f t="shared" si="575"/>
        <v>3466562.2114341068</v>
      </c>
      <c r="AD1899">
        <f t="shared" si="576"/>
        <v>0.88374308813221747</v>
      </c>
    </row>
    <row r="1900" spans="1:30" ht="15.75" x14ac:dyDescent="0.5">
      <c r="A1900" s="1" t="s">
        <v>26</v>
      </c>
      <c r="B1900" s="3">
        <f t="shared" ref="B1900:M1900" si="589">AVERAGE(B1890:B1894)</f>
        <v>577407</v>
      </c>
      <c r="C1900" s="3">
        <f t="shared" si="589"/>
        <v>62129.4</v>
      </c>
      <c r="D1900" s="3" t="e">
        <f t="shared" si="589"/>
        <v>#DIV/0!</v>
      </c>
      <c r="E1900" s="3" t="e">
        <f t="shared" si="589"/>
        <v>#DIV/0!</v>
      </c>
      <c r="F1900" s="3">
        <f t="shared" si="589"/>
        <v>14360</v>
      </c>
      <c r="G1900" s="3" t="e">
        <f t="shared" si="589"/>
        <v>#DIV/0!</v>
      </c>
      <c r="H1900" s="3" t="e">
        <f t="shared" si="589"/>
        <v>#DIV/0!</v>
      </c>
      <c r="I1900" s="3" t="e">
        <f t="shared" si="589"/>
        <v>#DIV/0!</v>
      </c>
      <c r="J1900" s="3" t="e">
        <f t="shared" si="589"/>
        <v>#DIV/0!</v>
      </c>
      <c r="K1900" s="3" t="e">
        <f t="shared" si="589"/>
        <v>#DIV/0!</v>
      </c>
      <c r="L1900" s="3" t="e">
        <f t="shared" si="589"/>
        <v>#DIV/0!</v>
      </c>
      <c r="M1900" s="3" t="e">
        <f t="shared" si="589"/>
        <v>#DIV/0!</v>
      </c>
      <c r="N1900" s="3"/>
      <c r="O1900" s="4"/>
      <c r="P1900" s="1" t="s">
        <v>26</v>
      </c>
      <c r="Q1900" s="3">
        <f>AVERAGE(Q1890:Q1894)</f>
        <v>7625001.2126900898</v>
      </c>
      <c r="R1900" s="3">
        <f>AVERAGE(R1890:R1894)</f>
        <v>1074423.8610106295</v>
      </c>
      <c r="S1900" s="3"/>
      <c r="T1900" s="3"/>
      <c r="U1900" s="3">
        <f>AVERAGE(U1890:U1894)</f>
        <v>260013.97318597813</v>
      </c>
      <c r="V1900" s="3"/>
      <c r="W1900" s="3"/>
      <c r="X1900" s="3"/>
      <c r="Y1900" s="3"/>
      <c r="Z1900" s="3"/>
      <c r="AA1900" s="3"/>
      <c r="AB1900" s="3"/>
      <c r="AC1900">
        <f t="shared" si="575"/>
        <v>8959439.0468866974</v>
      </c>
      <c r="AD1900">
        <f t="shared" si="576"/>
        <v>0.85105788127881632</v>
      </c>
    </row>
    <row r="1901" spans="1:30" ht="15.75" x14ac:dyDescent="0.5">
      <c r="A1901" s="1" t="s">
        <v>27</v>
      </c>
      <c r="B1901" s="3">
        <f>AVERAGE(B1895:B1899)</f>
        <v>536233</v>
      </c>
      <c r="C1901" s="3">
        <f t="shared" ref="C1901:M1901" si="590">AVERAGE(C1895:C1899)</f>
        <v>61917</v>
      </c>
      <c r="D1901" s="3" t="e">
        <f t="shared" si="590"/>
        <v>#DIV/0!</v>
      </c>
      <c r="E1901" s="3" t="e">
        <f t="shared" si="590"/>
        <v>#DIV/0!</v>
      </c>
      <c r="F1901" s="3">
        <f t="shared" si="590"/>
        <v>12875.5</v>
      </c>
      <c r="G1901" s="3" t="e">
        <f t="shared" si="590"/>
        <v>#DIV/0!</v>
      </c>
      <c r="H1901" s="3" t="e">
        <f t="shared" si="590"/>
        <v>#DIV/0!</v>
      </c>
      <c r="I1901" s="3" t="e">
        <f t="shared" si="590"/>
        <v>#DIV/0!</v>
      </c>
      <c r="J1901" s="3" t="e">
        <f t="shared" si="590"/>
        <v>#DIV/0!</v>
      </c>
      <c r="K1901" s="3" t="e">
        <f t="shared" si="590"/>
        <v>#DIV/0!</v>
      </c>
      <c r="L1901" s="3" t="e">
        <f t="shared" si="590"/>
        <v>#DIV/0!</v>
      </c>
      <c r="M1901" s="3" t="e">
        <f t="shared" si="590"/>
        <v>#DIV/0!</v>
      </c>
      <c r="N1901" s="3"/>
      <c r="O1901" s="4"/>
      <c r="P1901" s="1" t="s">
        <v>27</v>
      </c>
      <c r="Q1901" s="3">
        <f>AVERAGE(Q1895:Q1899)</f>
        <v>2636926.8469466064</v>
      </c>
      <c r="R1901" s="3">
        <f t="shared" ref="R1901:U1901" si="591">AVERAGE(R1895:R1899)</f>
        <v>321444.78894232202</v>
      </c>
      <c r="S1901" s="3"/>
      <c r="T1901" s="3"/>
      <c r="U1901" s="3">
        <f t="shared" si="591"/>
        <v>59445.387082841175</v>
      </c>
      <c r="V1901" s="3"/>
      <c r="W1901" s="3"/>
      <c r="X1901" s="3"/>
      <c r="Y1901" s="3"/>
      <c r="Z1901" s="3"/>
      <c r="AA1901" s="3"/>
      <c r="AB1901" s="3"/>
      <c r="AC1901">
        <f t="shared" si="575"/>
        <v>3017817.0229717698</v>
      </c>
      <c r="AD1901">
        <f t="shared" si="576"/>
        <v>0.87378619275926639</v>
      </c>
    </row>
    <row r="1902" spans="1:30" ht="15.75" x14ac:dyDescent="0.5">
      <c r="A1902" s="1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6"/>
      <c r="P1902" s="1"/>
      <c r="Q1902" s="5"/>
      <c r="R1902" s="5"/>
      <c r="S1902" s="5"/>
      <c r="T1902" s="5"/>
      <c r="U1902" s="5"/>
      <c r="V1902" s="5"/>
      <c r="W1902" s="5"/>
      <c r="X1902" s="5"/>
      <c r="Y1902" s="5"/>
      <c r="Z1902" s="5"/>
      <c r="AA1902" s="5"/>
      <c r="AB1902" s="5"/>
      <c r="AC1902">
        <f t="shared" si="575"/>
        <v>0</v>
      </c>
      <c r="AD1902" t="e">
        <f t="shared" si="576"/>
        <v>#DIV/0!</v>
      </c>
    </row>
    <row r="1903" spans="1:30" x14ac:dyDescent="0.45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>
        <f t="shared" si="575"/>
        <v>0</v>
      </c>
      <c r="AD1903" t="e">
        <f t="shared" si="576"/>
        <v>#DIV/0!</v>
      </c>
    </row>
    <row r="1904" spans="1:30" x14ac:dyDescent="0.45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>
        <f t="shared" si="575"/>
        <v>0</v>
      </c>
      <c r="AD1904" t="e">
        <f t="shared" si="576"/>
        <v>#DIV/0!</v>
      </c>
    </row>
    <row r="1905" spans="1:30" ht="15.75" x14ac:dyDescent="0.5">
      <c r="A1905" s="1" t="s">
        <v>0</v>
      </c>
      <c r="B1905" s="2" t="s">
        <v>144</v>
      </c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3"/>
      <c r="N1905" s="3"/>
      <c r="O1905" s="4"/>
      <c r="P1905" s="1" t="s">
        <v>2</v>
      </c>
      <c r="Q1905" s="2" t="str">
        <f>B1905</f>
        <v>Serine</v>
      </c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3"/>
      <c r="AC1905">
        <f t="shared" si="575"/>
        <v>0</v>
      </c>
      <c r="AD1905" t="e">
        <f t="shared" si="576"/>
        <v>#VALUE!</v>
      </c>
    </row>
    <row r="1906" spans="1:30" x14ac:dyDescent="0.45">
      <c r="A1906" s="3"/>
      <c r="B1906" s="5" t="s">
        <v>3</v>
      </c>
      <c r="C1906" s="5" t="s">
        <v>4</v>
      </c>
      <c r="D1906" s="5" t="s">
        <v>5</v>
      </c>
      <c r="E1906" s="5" t="s">
        <v>6</v>
      </c>
      <c r="F1906" s="5" t="s">
        <v>7</v>
      </c>
      <c r="G1906" s="5" t="s">
        <v>8</v>
      </c>
      <c r="H1906" s="5" t="s">
        <v>9</v>
      </c>
      <c r="I1906" s="5" t="s">
        <v>10</v>
      </c>
      <c r="J1906" s="5" t="s">
        <v>11</v>
      </c>
      <c r="K1906" s="5" t="s">
        <v>12</v>
      </c>
      <c r="L1906" s="5" t="s">
        <v>13</v>
      </c>
      <c r="M1906" s="5" t="s">
        <v>14</v>
      </c>
      <c r="N1906" s="5" t="s">
        <v>15</v>
      </c>
      <c r="O1906" s="4"/>
      <c r="P1906" s="3"/>
      <c r="Q1906" s="5" t="s">
        <v>3</v>
      </c>
      <c r="R1906" s="5" t="s">
        <v>4</v>
      </c>
      <c r="S1906" s="5" t="s">
        <v>5</v>
      </c>
      <c r="T1906" s="5" t="s">
        <v>6</v>
      </c>
      <c r="U1906" s="5" t="s">
        <v>7</v>
      </c>
      <c r="V1906" s="5" t="s">
        <v>8</v>
      </c>
      <c r="W1906" s="5" t="s">
        <v>9</v>
      </c>
      <c r="X1906" s="5" t="s">
        <v>10</v>
      </c>
      <c r="Y1906" s="5" t="s">
        <v>11</v>
      </c>
      <c r="Z1906" s="5" t="s">
        <v>12</v>
      </c>
      <c r="AA1906" s="5" t="s">
        <v>13</v>
      </c>
      <c r="AB1906" s="5" t="s">
        <v>14</v>
      </c>
      <c r="AC1906">
        <f t="shared" si="575"/>
        <v>0</v>
      </c>
      <c r="AD1906" t="e">
        <f t="shared" si="576"/>
        <v>#VALUE!</v>
      </c>
    </row>
    <row r="1907" spans="1:30" x14ac:dyDescent="0.45">
      <c r="A1907" s="3" t="s">
        <v>16</v>
      </c>
      <c r="B1907">
        <v>1233938</v>
      </c>
      <c r="F1907" s="3"/>
      <c r="G1907" s="3"/>
      <c r="H1907" s="3"/>
      <c r="I1907" s="3"/>
      <c r="J1907" s="3"/>
      <c r="K1907" s="3"/>
      <c r="L1907" s="3"/>
      <c r="M1907" s="3"/>
      <c r="N1907" s="3">
        <v>3.6634621409977131</v>
      </c>
      <c r="O1907" s="4"/>
      <c r="P1907" s="3" t="s">
        <v>16</v>
      </c>
      <c r="Q1907" s="3">
        <f>B1907*$N1907</f>
        <v>4520485.147338436</v>
      </c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>
        <f t="shared" si="575"/>
        <v>4520485.147338436</v>
      </c>
      <c r="AD1907">
        <f t="shared" si="576"/>
        <v>1</v>
      </c>
    </row>
    <row r="1908" spans="1:30" x14ac:dyDescent="0.45">
      <c r="A1908" s="3" t="s">
        <v>17</v>
      </c>
      <c r="B1908">
        <v>3191502</v>
      </c>
      <c r="C1908">
        <v>11407</v>
      </c>
      <c r="F1908" s="3"/>
      <c r="G1908" s="3"/>
      <c r="H1908" s="3"/>
      <c r="I1908" s="3"/>
      <c r="J1908" s="3"/>
      <c r="K1908" s="3"/>
      <c r="L1908" s="3"/>
      <c r="M1908" s="3"/>
      <c r="N1908" s="3">
        <v>52.663271584675194</v>
      </c>
      <c r="O1908" s="4"/>
      <c r="P1908" s="3" t="s">
        <v>17</v>
      </c>
      <c r="Q1908" s="3">
        <f t="shared" ref="Q1908:S1916" si="592">B1908*$N1908</f>
        <v>168074936.58903405</v>
      </c>
      <c r="R1908" s="3">
        <f t="shared" si="592"/>
        <v>600729.93896638998</v>
      </c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>
        <f t="shared" si="575"/>
        <v>168675666.52800044</v>
      </c>
      <c r="AD1908">
        <f t="shared" si="576"/>
        <v>0.99643855008056736</v>
      </c>
    </row>
    <row r="1909" spans="1:30" x14ac:dyDescent="0.45">
      <c r="A1909" s="3" t="s">
        <v>18</v>
      </c>
      <c r="B1909">
        <v>1314271</v>
      </c>
      <c r="F1909" s="3"/>
      <c r="G1909" s="3"/>
      <c r="H1909" s="3"/>
      <c r="I1909" s="3"/>
      <c r="J1909" s="3"/>
      <c r="K1909" s="3"/>
      <c r="L1909" s="3"/>
      <c r="M1909" s="3"/>
      <c r="N1909" s="3">
        <v>5.27428246560173</v>
      </c>
      <c r="O1909" s="4"/>
      <c r="P1909" s="3" t="s">
        <v>18</v>
      </c>
      <c r="Q1909" s="3">
        <f t="shared" si="592"/>
        <v>6931836.4903488513</v>
      </c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>
        <f t="shared" si="575"/>
        <v>6931836.4903488513</v>
      </c>
      <c r="AD1909">
        <f t="shared" si="576"/>
        <v>1</v>
      </c>
    </row>
    <row r="1910" spans="1:30" x14ac:dyDescent="0.45">
      <c r="A1910" s="3" t="s">
        <v>19</v>
      </c>
      <c r="B1910">
        <v>5510982</v>
      </c>
      <c r="C1910">
        <v>40604</v>
      </c>
      <c r="D1910">
        <v>18876</v>
      </c>
      <c r="F1910" s="3"/>
      <c r="G1910" s="3"/>
      <c r="H1910" s="3"/>
      <c r="I1910" s="3"/>
      <c r="J1910" s="3"/>
      <c r="K1910" s="3"/>
      <c r="L1910" s="3"/>
      <c r="M1910" s="3"/>
      <c r="N1910" s="3">
        <v>1</v>
      </c>
      <c r="O1910" s="4"/>
      <c r="P1910" s="3" t="s">
        <v>19</v>
      </c>
      <c r="Q1910" s="3">
        <f t="shared" si="592"/>
        <v>5510982</v>
      </c>
      <c r="R1910" s="3">
        <f t="shared" si="592"/>
        <v>40604</v>
      </c>
      <c r="S1910" s="3">
        <f t="shared" si="592"/>
        <v>18876</v>
      </c>
      <c r="T1910" s="3"/>
      <c r="U1910" s="3"/>
      <c r="V1910" s="3"/>
      <c r="W1910" s="3"/>
      <c r="X1910" s="3"/>
      <c r="Y1910" s="3"/>
      <c r="Z1910" s="3"/>
      <c r="AA1910" s="3"/>
      <c r="AB1910" s="3"/>
      <c r="AC1910">
        <f t="shared" si="575"/>
        <v>5570462</v>
      </c>
      <c r="AD1910">
        <f t="shared" si="576"/>
        <v>0.98932225011139108</v>
      </c>
    </row>
    <row r="1911" spans="1:30" x14ac:dyDescent="0.45">
      <c r="A1911" s="3" t="s">
        <v>20</v>
      </c>
      <c r="B1911">
        <v>2050474</v>
      </c>
      <c r="F1911" s="3"/>
      <c r="G1911" s="3"/>
      <c r="H1911" s="3"/>
      <c r="I1911" s="3"/>
      <c r="J1911" s="3"/>
      <c r="K1911" s="3"/>
      <c r="L1911" s="3"/>
      <c r="M1911" s="3"/>
      <c r="N1911" s="3">
        <v>9.4133004498598787</v>
      </c>
      <c r="O1911" s="4"/>
      <c r="P1911" s="3" t="s">
        <v>20</v>
      </c>
      <c r="Q1911" s="3">
        <f t="shared" si="592"/>
        <v>19301727.826625984</v>
      </c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>
        <f t="shared" si="575"/>
        <v>19301727.826625984</v>
      </c>
      <c r="AD1911">
        <f t="shared" si="576"/>
        <v>1</v>
      </c>
    </row>
    <row r="1912" spans="1:30" x14ac:dyDescent="0.45">
      <c r="A1912" s="3" t="s">
        <v>21</v>
      </c>
      <c r="B1912">
        <v>7783971</v>
      </c>
      <c r="C1912">
        <v>47418</v>
      </c>
      <c r="F1912" s="3"/>
      <c r="G1912" s="3"/>
      <c r="H1912" s="3"/>
      <c r="I1912" s="3"/>
      <c r="J1912" s="3"/>
      <c r="K1912" s="3"/>
      <c r="L1912" s="3"/>
      <c r="M1912" s="3"/>
      <c r="N1912" s="3">
        <v>3.3537949993383345</v>
      </c>
      <c r="O1912" s="4"/>
      <c r="P1912" s="3" t="s">
        <v>21</v>
      </c>
      <c r="Q1912" s="3">
        <f t="shared" si="592"/>
        <v>26105843.014794614</v>
      </c>
      <c r="R1912" s="3">
        <f t="shared" si="592"/>
        <v>159030.25127862513</v>
      </c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>
        <f t="shared" si="575"/>
        <v>26264873.266073238</v>
      </c>
      <c r="AD1912">
        <f t="shared" si="576"/>
        <v>0.9939451354031833</v>
      </c>
    </row>
    <row r="1913" spans="1:30" x14ac:dyDescent="0.45">
      <c r="A1913" s="3" t="s">
        <v>22</v>
      </c>
      <c r="B1913">
        <v>1395429</v>
      </c>
      <c r="F1913" s="3"/>
      <c r="G1913" s="3"/>
      <c r="H1913" s="3"/>
      <c r="I1913" s="3"/>
      <c r="J1913" s="3"/>
      <c r="K1913" s="3"/>
      <c r="L1913" s="3"/>
      <c r="M1913" s="3"/>
      <c r="N1913" s="3">
        <v>3.7705854651120836</v>
      </c>
      <c r="O1913" s="4"/>
      <c r="P1913" s="3" t="s">
        <v>22</v>
      </c>
      <c r="Q1913" s="3">
        <f t="shared" si="592"/>
        <v>5261584.3049958898</v>
      </c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>
        <f t="shared" si="575"/>
        <v>5261584.3049958898</v>
      </c>
      <c r="AD1913">
        <f t="shared" si="576"/>
        <v>1</v>
      </c>
    </row>
    <row r="1914" spans="1:30" x14ac:dyDescent="0.45">
      <c r="A1914" s="3" t="s">
        <v>23</v>
      </c>
      <c r="B1914">
        <v>1258577</v>
      </c>
      <c r="D1914">
        <v>23739</v>
      </c>
      <c r="F1914" s="3"/>
      <c r="G1914" s="3"/>
      <c r="H1914" s="3"/>
      <c r="I1914" s="3"/>
      <c r="J1914" s="3"/>
      <c r="K1914" s="3"/>
      <c r="L1914" s="3"/>
      <c r="M1914" s="3"/>
      <c r="N1914" s="3">
        <v>10.154589962199262</v>
      </c>
      <c r="O1914" s="4"/>
      <c r="P1914" s="3" t="s">
        <v>23</v>
      </c>
      <c r="Q1914" s="3">
        <f t="shared" si="592"/>
        <v>12780333.37085486</v>
      </c>
      <c r="R1914" s="3"/>
      <c r="S1914" s="3">
        <f t="shared" ref="S1914:S1916" si="593">D1914*$N1914</f>
        <v>241059.81111264828</v>
      </c>
      <c r="T1914" s="3"/>
      <c r="U1914" s="3"/>
      <c r="V1914" s="3"/>
      <c r="W1914" s="3"/>
      <c r="X1914" s="3"/>
      <c r="Y1914" s="3"/>
      <c r="Z1914" s="3"/>
      <c r="AA1914" s="3"/>
      <c r="AB1914" s="3"/>
      <c r="AC1914">
        <f t="shared" si="575"/>
        <v>13021393.181967508</v>
      </c>
      <c r="AD1914">
        <f t="shared" si="576"/>
        <v>0.98148740248113575</v>
      </c>
    </row>
    <row r="1915" spans="1:30" x14ac:dyDescent="0.45">
      <c r="A1915" s="3" t="s">
        <v>24</v>
      </c>
      <c r="B1915">
        <v>3951647</v>
      </c>
      <c r="C1915">
        <v>25130</v>
      </c>
      <c r="F1915" s="3"/>
      <c r="G1915" s="3"/>
      <c r="H1915" s="3"/>
      <c r="I1915" s="3"/>
      <c r="J1915" s="3"/>
      <c r="K1915" s="3"/>
      <c r="L1915" s="3"/>
      <c r="M1915" s="3"/>
      <c r="N1915" s="3">
        <v>2.4585723137428261</v>
      </c>
      <c r="O1915" s="4"/>
      <c r="P1915" s="3" t="s">
        <v>24</v>
      </c>
      <c r="Q1915" s="3">
        <f t="shared" si="592"/>
        <v>9715409.9078848977</v>
      </c>
      <c r="R1915" s="3">
        <f t="shared" si="592"/>
        <v>61783.922244357222</v>
      </c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>
        <f t="shared" si="575"/>
        <v>9777193.8301292546</v>
      </c>
      <c r="AD1915">
        <f t="shared" si="576"/>
        <v>0.99368081237645467</v>
      </c>
    </row>
    <row r="1916" spans="1:30" x14ac:dyDescent="0.45">
      <c r="A1916" s="3" t="s">
        <v>25</v>
      </c>
      <c r="B1916">
        <v>1100628</v>
      </c>
      <c r="D1916">
        <v>27660</v>
      </c>
      <c r="F1916" s="3"/>
      <c r="G1916" s="3"/>
      <c r="H1916" s="3"/>
      <c r="I1916" s="3"/>
      <c r="J1916" s="3"/>
      <c r="K1916" s="3"/>
      <c r="L1916" s="3"/>
      <c r="M1916" s="3"/>
      <c r="N1916" s="3">
        <v>5.7441821194253215</v>
      </c>
      <c r="O1916" s="4"/>
      <c r="P1916" s="3" t="s">
        <v>25</v>
      </c>
      <c r="Q1916" s="3">
        <f t="shared" si="592"/>
        <v>6322207.6777388528</v>
      </c>
      <c r="R1916" s="3"/>
      <c r="S1916" s="3">
        <f t="shared" si="593"/>
        <v>158884.07742330441</v>
      </c>
      <c r="T1916" s="3"/>
      <c r="U1916" s="3"/>
      <c r="V1916" s="3"/>
      <c r="W1916" s="3"/>
      <c r="X1916" s="3"/>
      <c r="Y1916" s="3"/>
      <c r="Z1916" s="3"/>
      <c r="AA1916" s="3"/>
      <c r="AB1916" s="3"/>
      <c r="AC1916">
        <f t="shared" si="575"/>
        <v>6481091.7551621571</v>
      </c>
      <c r="AD1916">
        <f t="shared" si="576"/>
        <v>0.97548498255764482</v>
      </c>
    </row>
    <row r="1917" spans="1:30" ht="15.75" x14ac:dyDescent="0.5">
      <c r="A1917" s="1" t="s">
        <v>26</v>
      </c>
      <c r="B1917" s="3">
        <f t="shared" ref="B1917:M1917" si="594">AVERAGE(B1907:B1911)</f>
        <v>2660233.4</v>
      </c>
      <c r="C1917" s="3">
        <f t="shared" si="594"/>
        <v>26005.5</v>
      </c>
      <c r="D1917" s="3">
        <f t="shared" si="594"/>
        <v>18876</v>
      </c>
      <c r="E1917" s="3" t="e">
        <f t="shared" si="594"/>
        <v>#DIV/0!</v>
      </c>
      <c r="F1917" s="3" t="e">
        <f t="shared" si="594"/>
        <v>#DIV/0!</v>
      </c>
      <c r="G1917" s="3" t="e">
        <f t="shared" si="594"/>
        <v>#DIV/0!</v>
      </c>
      <c r="H1917" s="3" t="e">
        <f t="shared" si="594"/>
        <v>#DIV/0!</v>
      </c>
      <c r="I1917" s="3" t="e">
        <f t="shared" si="594"/>
        <v>#DIV/0!</v>
      </c>
      <c r="J1917" s="3" t="e">
        <f t="shared" si="594"/>
        <v>#DIV/0!</v>
      </c>
      <c r="K1917" s="3" t="e">
        <f t="shared" si="594"/>
        <v>#DIV/0!</v>
      </c>
      <c r="L1917" s="3" t="e">
        <f t="shared" si="594"/>
        <v>#DIV/0!</v>
      </c>
      <c r="M1917" s="3" t="e">
        <f t="shared" si="594"/>
        <v>#DIV/0!</v>
      </c>
      <c r="N1917" s="3"/>
      <c r="O1917" s="4"/>
      <c r="P1917" s="1" t="s">
        <v>26</v>
      </c>
      <c r="Q1917" s="3">
        <f>AVERAGE(Q1907:Q1911)</f>
        <v>40867993.610669464</v>
      </c>
      <c r="R1917" s="3">
        <f>AVERAGE(R1907:R1911)</f>
        <v>320666.96948319499</v>
      </c>
      <c r="S1917" s="3">
        <f>AVERAGE(S1907:S1911)</f>
        <v>18876</v>
      </c>
      <c r="T1917" s="3"/>
      <c r="U1917" s="3"/>
      <c r="V1917" s="3"/>
      <c r="W1917" s="3"/>
      <c r="X1917" s="3"/>
      <c r="Y1917" s="3"/>
      <c r="Z1917" s="3"/>
      <c r="AA1917" s="3"/>
      <c r="AB1917" s="3"/>
      <c r="AC1917">
        <f t="shared" si="575"/>
        <v>41207536.580152661</v>
      </c>
      <c r="AD1917">
        <f t="shared" si="576"/>
        <v>0.99176017307361353</v>
      </c>
    </row>
    <row r="1918" spans="1:30" ht="15.75" x14ac:dyDescent="0.5">
      <c r="A1918" s="1" t="s">
        <v>27</v>
      </c>
      <c r="B1918" s="3">
        <f>AVERAGE(B1912:B1916)</f>
        <v>3098050.4</v>
      </c>
      <c r="C1918" s="3">
        <f t="shared" ref="C1918:M1918" si="595">AVERAGE(C1912:C1916)</f>
        <v>36274</v>
      </c>
      <c r="D1918" s="3">
        <f t="shared" si="595"/>
        <v>25699.5</v>
      </c>
      <c r="E1918" s="3" t="e">
        <f t="shared" si="595"/>
        <v>#DIV/0!</v>
      </c>
      <c r="F1918" s="3" t="e">
        <f t="shared" si="595"/>
        <v>#DIV/0!</v>
      </c>
      <c r="G1918" s="3" t="e">
        <f t="shared" si="595"/>
        <v>#DIV/0!</v>
      </c>
      <c r="H1918" s="3" t="e">
        <f t="shared" si="595"/>
        <v>#DIV/0!</v>
      </c>
      <c r="I1918" s="3" t="e">
        <f t="shared" si="595"/>
        <v>#DIV/0!</v>
      </c>
      <c r="J1918" s="3" t="e">
        <f t="shared" si="595"/>
        <v>#DIV/0!</v>
      </c>
      <c r="K1918" s="3" t="e">
        <f t="shared" si="595"/>
        <v>#DIV/0!</v>
      </c>
      <c r="L1918" s="3" t="e">
        <f t="shared" si="595"/>
        <v>#DIV/0!</v>
      </c>
      <c r="M1918" s="3" t="e">
        <f t="shared" si="595"/>
        <v>#DIV/0!</v>
      </c>
      <c r="N1918" s="3"/>
      <c r="O1918" s="4"/>
      <c r="P1918" s="1" t="s">
        <v>27</v>
      </c>
      <c r="Q1918" s="3">
        <f>AVERAGE(Q1912:Q1916)</f>
        <v>12037075.655253824</v>
      </c>
      <c r="R1918" s="3">
        <f t="shared" ref="R1918:S1918" si="596">AVERAGE(R1912:R1916)</f>
        <v>110407.08676149117</v>
      </c>
      <c r="S1918" s="3">
        <f t="shared" si="596"/>
        <v>199971.94426797633</v>
      </c>
      <c r="T1918" s="3"/>
      <c r="U1918" s="3"/>
      <c r="V1918" s="3"/>
      <c r="W1918" s="3"/>
      <c r="X1918" s="3"/>
      <c r="Y1918" s="3"/>
      <c r="Z1918" s="3"/>
      <c r="AA1918" s="3"/>
      <c r="AB1918" s="3"/>
      <c r="AC1918">
        <f t="shared" si="575"/>
        <v>12347454.686283292</v>
      </c>
      <c r="AD1918">
        <f t="shared" si="576"/>
        <v>0.97486291394336788</v>
      </c>
    </row>
    <row r="1919" spans="1:30" ht="15.75" x14ac:dyDescent="0.5">
      <c r="A1919" s="1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6"/>
      <c r="P1919" s="1"/>
      <c r="Q1919" s="5"/>
      <c r="R1919" s="5"/>
      <c r="S1919" s="5"/>
      <c r="T1919" s="5"/>
      <c r="U1919" s="5"/>
      <c r="V1919" s="5"/>
      <c r="W1919" s="5"/>
      <c r="X1919" s="5"/>
      <c r="Y1919" s="5"/>
      <c r="Z1919" s="5"/>
      <c r="AA1919" s="5"/>
      <c r="AB1919" s="5"/>
      <c r="AC1919">
        <f t="shared" si="575"/>
        <v>0</v>
      </c>
      <c r="AD1919" t="e">
        <f t="shared" si="576"/>
        <v>#DIV/0!</v>
      </c>
    </row>
    <row r="1920" spans="1:30" x14ac:dyDescent="0.45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>
        <f t="shared" si="575"/>
        <v>0</v>
      </c>
      <c r="AD1920" t="e">
        <f t="shared" si="576"/>
        <v>#DIV/0!</v>
      </c>
    </row>
    <row r="1921" spans="1:30" x14ac:dyDescent="0.45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>
        <f t="shared" si="575"/>
        <v>0</v>
      </c>
      <c r="AD1921" t="e">
        <f t="shared" si="576"/>
        <v>#DIV/0!</v>
      </c>
    </row>
    <row r="1922" spans="1:30" ht="15.75" x14ac:dyDescent="0.5">
      <c r="A1922" s="1" t="s">
        <v>0</v>
      </c>
      <c r="B1922" s="2" t="s">
        <v>145</v>
      </c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3"/>
      <c r="N1922" s="3"/>
      <c r="O1922" s="4"/>
      <c r="P1922" s="1" t="s">
        <v>2</v>
      </c>
      <c r="Q1922" s="2" t="str">
        <f>B1922</f>
        <v>Spermidine</v>
      </c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3"/>
      <c r="AC1922">
        <f t="shared" si="575"/>
        <v>0</v>
      </c>
      <c r="AD1922" t="e">
        <f t="shared" si="576"/>
        <v>#VALUE!</v>
      </c>
    </row>
    <row r="1923" spans="1:30" x14ac:dyDescent="0.45">
      <c r="A1923" s="3"/>
      <c r="B1923" s="5" t="s">
        <v>3</v>
      </c>
      <c r="C1923" s="5" t="s">
        <v>4</v>
      </c>
      <c r="D1923" s="5" t="s">
        <v>5</v>
      </c>
      <c r="E1923" s="5" t="s">
        <v>6</v>
      </c>
      <c r="F1923" s="5" t="s">
        <v>7</v>
      </c>
      <c r="G1923" s="5" t="s">
        <v>8</v>
      </c>
      <c r="H1923" s="5" t="s">
        <v>9</v>
      </c>
      <c r="I1923" s="5" t="s">
        <v>10</v>
      </c>
      <c r="J1923" s="5" t="s">
        <v>11</v>
      </c>
      <c r="K1923" s="5" t="s">
        <v>12</v>
      </c>
      <c r="L1923" s="5" t="s">
        <v>13</v>
      </c>
      <c r="M1923" s="5" t="s">
        <v>14</v>
      </c>
      <c r="N1923" s="5" t="s">
        <v>15</v>
      </c>
      <c r="O1923" s="4"/>
      <c r="P1923" s="3"/>
      <c r="Q1923" s="5" t="s">
        <v>3</v>
      </c>
      <c r="R1923" s="5" t="s">
        <v>4</v>
      </c>
      <c r="S1923" s="5" t="s">
        <v>5</v>
      </c>
      <c r="T1923" s="5" t="s">
        <v>6</v>
      </c>
      <c r="U1923" s="5" t="s">
        <v>7</v>
      </c>
      <c r="V1923" s="5" t="s">
        <v>8</v>
      </c>
      <c r="W1923" s="5" t="s">
        <v>9</v>
      </c>
      <c r="X1923" s="5" t="s">
        <v>10</v>
      </c>
      <c r="Y1923" s="5" t="s">
        <v>11</v>
      </c>
      <c r="Z1923" s="5" t="s">
        <v>12</v>
      </c>
      <c r="AA1923" s="5" t="s">
        <v>13</v>
      </c>
      <c r="AB1923" s="5" t="s">
        <v>14</v>
      </c>
      <c r="AC1923">
        <f t="shared" si="575"/>
        <v>0</v>
      </c>
      <c r="AD1923" t="e">
        <f t="shared" si="576"/>
        <v>#VALUE!</v>
      </c>
    </row>
    <row r="1924" spans="1:30" x14ac:dyDescent="0.45">
      <c r="A1924" s="3" t="s">
        <v>16</v>
      </c>
      <c r="F1924" s="3"/>
      <c r="G1924" s="3"/>
      <c r="H1924" s="3"/>
      <c r="I1924" s="3"/>
      <c r="J1924" s="3"/>
      <c r="K1924" s="3"/>
      <c r="L1924" s="3"/>
      <c r="M1924" s="3"/>
      <c r="N1924" s="3">
        <v>3.6634621409977131</v>
      </c>
      <c r="O1924" s="4"/>
      <c r="P1924" s="3" t="s">
        <v>16</v>
      </c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>
        <f t="shared" ref="AC1924:AC1987" si="597">SUM(Q1924:AB1924)</f>
        <v>0</v>
      </c>
      <c r="AD1924" t="e">
        <f t="shared" ref="AD1924:AD1987" si="598">Q1924/AC1924</f>
        <v>#DIV/0!</v>
      </c>
    </row>
    <row r="1925" spans="1:30" x14ac:dyDescent="0.45">
      <c r="A1925" s="3" t="s">
        <v>17</v>
      </c>
      <c r="B1925">
        <v>453447</v>
      </c>
      <c r="C1925">
        <v>12280</v>
      </c>
      <c r="F1925" s="3"/>
      <c r="G1925" s="3"/>
      <c r="H1925" s="3"/>
      <c r="I1925" s="3"/>
      <c r="J1925" s="3"/>
      <c r="K1925" s="3"/>
      <c r="L1925" s="3"/>
      <c r="M1925" s="3"/>
      <c r="N1925" s="3">
        <v>52.663271584675194</v>
      </c>
      <c r="O1925" s="4"/>
      <c r="P1925" s="3" t="s">
        <v>17</v>
      </c>
      <c r="Q1925" s="3">
        <f t="shared" ref="Q1925:R1933" si="599">B1925*$N1925</f>
        <v>23880002.510256212</v>
      </c>
      <c r="R1925" s="3">
        <f t="shared" si="599"/>
        <v>646704.97505981138</v>
      </c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>
        <f t="shared" si="597"/>
        <v>24526707.485316023</v>
      </c>
      <c r="AD1925">
        <f t="shared" si="598"/>
        <v>0.9736326216860951</v>
      </c>
    </row>
    <row r="1926" spans="1:30" x14ac:dyDescent="0.45">
      <c r="A1926" s="3" t="s">
        <v>18</v>
      </c>
      <c r="B1926">
        <v>923481</v>
      </c>
      <c r="C1926">
        <v>31751</v>
      </c>
      <c r="F1926" s="3"/>
      <c r="G1926" s="3"/>
      <c r="H1926" s="3"/>
      <c r="I1926" s="3"/>
      <c r="J1926" s="3"/>
      <c r="K1926" s="3"/>
      <c r="L1926" s="3"/>
      <c r="M1926" s="3"/>
      <c r="N1926" s="3">
        <v>5.27428246560173</v>
      </c>
      <c r="O1926" s="4"/>
      <c r="P1926" s="3" t="s">
        <v>18</v>
      </c>
      <c r="Q1926" s="3">
        <f t="shared" si="599"/>
        <v>4870699.6456163516</v>
      </c>
      <c r="R1926" s="3">
        <f t="shared" si="599"/>
        <v>167463.74256532054</v>
      </c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>
        <f t="shared" si="597"/>
        <v>5038163.3881816724</v>
      </c>
      <c r="AD1926">
        <f t="shared" si="598"/>
        <v>0.96676095440688747</v>
      </c>
    </row>
    <row r="1927" spans="1:30" x14ac:dyDescent="0.45">
      <c r="A1927" s="3" t="s">
        <v>19</v>
      </c>
      <c r="B1927">
        <v>955759</v>
      </c>
      <c r="C1927">
        <v>49270</v>
      </c>
      <c r="F1927" s="3"/>
      <c r="G1927" s="3"/>
      <c r="H1927" s="3"/>
      <c r="I1927" s="3"/>
      <c r="J1927" s="3"/>
      <c r="K1927" s="3"/>
      <c r="L1927" s="3"/>
      <c r="M1927" s="3"/>
      <c r="N1927" s="3">
        <v>1</v>
      </c>
      <c r="O1927" s="4"/>
      <c r="P1927" s="3" t="s">
        <v>19</v>
      </c>
      <c r="Q1927" s="3">
        <f t="shared" si="599"/>
        <v>955759</v>
      </c>
      <c r="R1927" s="3">
        <f t="shared" si="599"/>
        <v>49270</v>
      </c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>
        <f t="shared" si="597"/>
        <v>1005029</v>
      </c>
      <c r="AD1927">
        <f t="shared" si="598"/>
        <v>0.95097653898544221</v>
      </c>
    </row>
    <row r="1928" spans="1:30" x14ac:dyDescent="0.45">
      <c r="A1928" s="3" t="s">
        <v>20</v>
      </c>
      <c r="B1928">
        <v>838715</v>
      </c>
      <c r="C1928">
        <v>52366</v>
      </c>
      <c r="F1928" s="3"/>
      <c r="G1928" s="3"/>
      <c r="H1928" s="3"/>
      <c r="I1928" s="3"/>
      <c r="J1928" s="3"/>
      <c r="K1928" s="3"/>
      <c r="L1928" s="3"/>
      <c r="M1928" s="3"/>
      <c r="N1928" s="3">
        <v>9.4133004498598787</v>
      </c>
      <c r="O1928" s="4"/>
      <c r="P1928" s="3" t="s">
        <v>20</v>
      </c>
      <c r="Q1928" s="3">
        <f t="shared" si="599"/>
        <v>7895076.2868042281</v>
      </c>
      <c r="R1928" s="3">
        <f t="shared" si="599"/>
        <v>492936.89135736239</v>
      </c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>
        <f t="shared" si="597"/>
        <v>8388013.1781615904</v>
      </c>
      <c r="AD1928">
        <f t="shared" si="598"/>
        <v>0.94123317633301573</v>
      </c>
    </row>
    <row r="1929" spans="1:30" x14ac:dyDescent="0.45">
      <c r="A1929" s="3" t="s">
        <v>21</v>
      </c>
      <c r="B1929">
        <v>638219</v>
      </c>
      <c r="C1929">
        <v>13811</v>
      </c>
      <c r="F1929" s="3"/>
      <c r="G1929" s="3"/>
      <c r="H1929" s="3"/>
      <c r="I1929" s="3"/>
      <c r="J1929" s="3"/>
      <c r="K1929" s="3"/>
      <c r="L1929" s="3"/>
      <c r="M1929" s="3"/>
      <c r="N1929" s="3">
        <v>3.3537949993383345</v>
      </c>
      <c r="O1929" s="4"/>
      <c r="P1929" s="3" t="s">
        <v>21</v>
      </c>
      <c r="Q1929" s="3">
        <f t="shared" si="599"/>
        <v>2140455.6906827125</v>
      </c>
      <c r="R1929" s="3">
        <f t="shared" si="599"/>
        <v>46319.262735861739</v>
      </c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>
        <f t="shared" si="597"/>
        <v>2186774.9534185743</v>
      </c>
      <c r="AD1929">
        <f t="shared" si="598"/>
        <v>0.97881845927334632</v>
      </c>
    </row>
    <row r="1930" spans="1:30" x14ac:dyDescent="0.45">
      <c r="A1930" s="3" t="s">
        <v>22</v>
      </c>
      <c r="B1930">
        <v>17692</v>
      </c>
      <c r="F1930" s="3"/>
      <c r="G1930" s="3"/>
      <c r="H1930" s="3"/>
      <c r="I1930" s="3"/>
      <c r="J1930" s="3"/>
      <c r="K1930" s="3"/>
      <c r="L1930" s="3"/>
      <c r="M1930" s="3"/>
      <c r="N1930" s="3">
        <v>3.7705854651120836</v>
      </c>
      <c r="O1930" s="4"/>
      <c r="P1930" s="3" t="s">
        <v>22</v>
      </c>
      <c r="Q1930" s="3">
        <f t="shared" si="599"/>
        <v>66709.198048762977</v>
      </c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>
        <f t="shared" si="597"/>
        <v>66709.198048762977</v>
      </c>
      <c r="AD1930">
        <f t="shared" si="598"/>
        <v>1</v>
      </c>
    </row>
    <row r="1931" spans="1:30" x14ac:dyDescent="0.45">
      <c r="A1931" s="3" t="s">
        <v>23</v>
      </c>
      <c r="B1931">
        <v>564556</v>
      </c>
      <c r="C1931">
        <v>53851</v>
      </c>
      <c r="F1931" s="3"/>
      <c r="G1931" s="3"/>
      <c r="H1931" s="3"/>
      <c r="I1931" s="3"/>
      <c r="J1931" s="3"/>
      <c r="K1931" s="3"/>
      <c r="L1931" s="3"/>
      <c r="M1931" s="3"/>
      <c r="N1931" s="3">
        <v>10.154589962199262</v>
      </c>
      <c r="O1931" s="4"/>
      <c r="P1931" s="3" t="s">
        <v>23</v>
      </c>
      <c r="Q1931" s="3">
        <f t="shared" si="599"/>
        <v>5732834.6906993669</v>
      </c>
      <c r="R1931" s="3">
        <f t="shared" si="599"/>
        <v>546834.82405439252</v>
      </c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>
        <f t="shared" si="597"/>
        <v>6279669.5147537589</v>
      </c>
      <c r="AD1931">
        <f t="shared" si="598"/>
        <v>0.91291980847564802</v>
      </c>
    </row>
    <row r="1932" spans="1:30" x14ac:dyDescent="0.45">
      <c r="A1932" s="3" t="s">
        <v>24</v>
      </c>
      <c r="B1932">
        <v>1066922</v>
      </c>
      <c r="C1932">
        <v>90280</v>
      </c>
      <c r="F1932" s="3"/>
      <c r="G1932" s="3"/>
      <c r="H1932" s="3"/>
      <c r="I1932" s="3"/>
      <c r="J1932" s="3"/>
      <c r="K1932" s="3"/>
      <c r="L1932" s="3"/>
      <c r="M1932" s="3"/>
      <c r="N1932" s="3">
        <v>2.4585723137428261</v>
      </c>
      <c r="O1932" s="4"/>
      <c r="P1932" s="3" t="s">
        <v>24</v>
      </c>
      <c r="Q1932" s="3">
        <f t="shared" si="599"/>
        <v>2623104.8901231238</v>
      </c>
      <c r="R1932" s="3">
        <f t="shared" si="599"/>
        <v>221959.90848470235</v>
      </c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>
        <f t="shared" si="597"/>
        <v>2845064.7986078262</v>
      </c>
      <c r="AD1932">
        <f t="shared" si="598"/>
        <v>0.92198423438604493</v>
      </c>
    </row>
    <row r="1933" spans="1:30" x14ac:dyDescent="0.45">
      <c r="A1933" s="3" t="s">
        <v>25</v>
      </c>
      <c r="B1933">
        <v>332848</v>
      </c>
      <c r="C1933">
        <v>42862</v>
      </c>
      <c r="F1933" s="3"/>
      <c r="G1933" s="3"/>
      <c r="H1933" s="3"/>
      <c r="I1933" s="3"/>
      <c r="J1933" s="3"/>
      <c r="K1933" s="3"/>
      <c r="L1933" s="3"/>
      <c r="M1933" s="3"/>
      <c r="N1933" s="3">
        <v>5.7441821194253215</v>
      </c>
      <c r="O1933" s="4"/>
      <c r="P1933" s="3" t="s">
        <v>25</v>
      </c>
      <c r="Q1933" s="3">
        <f t="shared" si="599"/>
        <v>1911939.5300864794</v>
      </c>
      <c r="R1933" s="3">
        <f t="shared" si="599"/>
        <v>246207.13400280813</v>
      </c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>
        <f t="shared" si="597"/>
        <v>2158146.6640892876</v>
      </c>
      <c r="AD1933">
        <f t="shared" si="598"/>
        <v>0.88591732985547356</v>
      </c>
    </row>
    <row r="1934" spans="1:30" ht="15.75" x14ac:dyDescent="0.5">
      <c r="A1934" s="1" t="s">
        <v>26</v>
      </c>
      <c r="B1934" s="3">
        <f t="shared" ref="B1934:M1934" si="600">AVERAGE(B1924:B1928)</f>
        <v>792850.5</v>
      </c>
      <c r="C1934" s="3">
        <f t="shared" si="600"/>
        <v>36416.75</v>
      </c>
      <c r="D1934" s="3" t="e">
        <f t="shared" si="600"/>
        <v>#DIV/0!</v>
      </c>
      <c r="E1934" s="3" t="e">
        <f t="shared" si="600"/>
        <v>#DIV/0!</v>
      </c>
      <c r="F1934" s="3" t="e">
        <f t="shared" si="600"/>
        <v>#DIV/0!</v>
      </c>
      <c r="G1934" s="3" t="e">
        <f t="shared" si="600"/>
        <v>#DIV/0!</v>
      </c>
      <c r="H1934" s="3" t="e">
        <f t="shared" si="600"/>
        <v>#DIV/0!</v>
      </c>
      <c r="I1934" s="3" t="e">
        <f t="shared" si="600"/>
        <v>#DIV/0!</v>
      </c>
      <c r="J1934" s="3" t="e">
        <f t="shared" si="600"/>
        <v>#DIV/0!</v>
      </c>
      <c r="K1934" s="3" t="e">
        <f t="shared" si="600"/>
        <v>#DIV/0!</v>
      </c>
      <c r="L1934" s="3" t="e">
        <f t="shared" si="600"/>
        <v>#DIV/0!</v>
      </c>
      <c r="M1934" s="3" t="e">
        <f t="shared" si="600"/>
        <v>#DIV/0!</v>
      </c>
      <c r="N1934" s="3"/>
      <c r="O1934" s="4"/>
      <c r="P1934" s="1" t="s">
        <v>26</v>
      </c>
      <c r="Q1934" s="3">
        <f>AVERAGE(Q1924:Q1928)</f>
        <v>9400384.3606691975</v>
      </c>
      <c r="R1934" s="3">
        <f>AVERAGE(R1924:R1928)</f>
        <v>339093.90224562358</v>
      </c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>
        <f t="shared" si="597"/>
        <v>9739478.2629148215</v>
      </c>
      <c r="AD1934">
        <f t="shared" si="598"/>
        <v>0.96518356598866306</v>
      </c>
    </row>
    <row r="1935" spans="1:30" ht="15.75" x14ac:dyDescent="0.5">
      <c r="A1935" s="1" t="s">
        <v>27</v>
      </c>
      <c r="B1935" s="3">
        <f>AVERAGE(B1929:B1933)</f>
        <v>524047.4</v>
      </c>
      <c r="C1935" s="3">
        <f t="shared" ref="C1935:M1935" si="601">AVERAGE(C1929:C1933)</f>
        <v>50201</v>
      </c>
      <c r="D1935" s="3" t="e">
        <f t="shared" si="601"/>
        <v>#DIV/0!</v>
      </c>
      <c r="E1935" s="3" t="e">
        <f t="shared" si="601"/>
        <v>#DIV/0!</v>
      </c>
      <c r="F1935" s="3" t="e">
        <f t="shared" si="601"/>
        <v>#DIV/0!</v>
      </c>
      <c r="G1935" s="3" t="e">
        <f t="shared" si="601"/>
        <v>#DIV/0!</v>
      </c>
      <c r="H1935" s="3" t="e">
        <f t="shared" si="601"/>
        <v>#DIV/0!</v>
      </c>
      <c r="I1935" s="3" t="e">
        <f t="shared" si="601"/>
        <v>#DIV/0!</v>
      </c>
      <c r="J1935" s="3" t="e">
        <f t="shared" si="601"/>
        <v>#DIV/0!</v>
      </c>
      <c r="K1935" s="3" t="e">
        <f t="shared" si="601"/>
        <v>#DIV/0!</v>
      </c>
      <c r="L1935" s="3" t="e">
        <f t="shared" si="601"/>
        <v>#DIV/0!</v>
      </c>
      <c r="M1935" s="3" t="e">
        <f t="shared" si="601"/>
        <v>#DIV/0!</v>
      </c>
      <c r="N1935" s="3"/>
      <c r="O1935" s="4"/>
      <c r="P1935" s="1" t="s">
        <v>27</v>
      </c>
      <c r="Q1935" s="3">
        <f>AVERAGE(Q1929:Q1933)</f>
        <v>2495008.7999280891</v>
      </c>
      <c r="R1935" s="3">
        <f t="shared" ref="R1935" si="602">AVERAGE(R1929:R1933)</f>
        <v>265330.2823194412</v>
      </c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>
        <f t="shared" si="597"/>
        <v>2760339.0822475301</v>
      </c>
      <c r="AD1935">
        <f t="shared" si="598"/>
        <v>0.90387764893601297</v>
      </c>
    </row>
    <row r="1936" spans="1:30" ht="15.75" x14ac:dyDescent="0.5">
      <c r="A1936" s="1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6"/>
      <c r="P1936" s="1"/>
      <c r="Q1936" s="5"/>
      <c r="R1936" s="5"/>
      <c r="S1936" s="5"/>
      <c r="T1936" s="5"/>
      <c r="U1936" s="5"/>
      <c r="V1936" s="5"/>
      <c r="W1936" s="5"/>
      <c r="X1936" s="5"/>
      <c r="Y1936" s="5"/>
      <c r="Z1936" s="5"/>
      <c r="AA1936" s="5"/>
      <c r="AB1936" s="5"/>
      <c r="AC1936">
        <f t="shared" si="597"/>
        <v>0</v>
      </c>
      <c r="AD1936" t="e">
        <f t="shared" si="598"/>
        <v>#DIV/0!</v>
      </c>
    </row>
    <row r="1937" spans="1:30" x14ac:dyDescent="0.45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>
        <f t="shared" si="597"/>
        <v>0</v>
      </c>
      <c r="AD1937" t="e">
        <f t="shared" si="598"/>
        <v>#DIV/0!</v>
      </c>
    </row>
    <row r="1938" spans="1:30" x14ac:dyDescent="0.45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>
        <f t="shared" si="597"/>
        <v>0</v>
      </c>
      <c r="AD1938" t="e">
        <f t="shared" si="598"/>
        <v>#DIV/0!</v>
      </c>
    </row>
    <row r="1939" spans="1:30" ht="15.75" x14ac:dyDescent="0.5">
      <c r="A1939" s="1" t="s">
        <v>0</v>
      </c>
      <c r="B1939" s="2" t="s">
        <v>146</v>
      </c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3"/>
      <c r="N1939" s="3"/>
      <c r="O1939" s="4"/>
      <c r="P1939" s="1" t="s">
        <v>2</v>
      </c>
      <c r="Q1939" s="2" t="str">
        <f>B1939</f>
        <v>Threonine</v>
      </c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3"/>
      <c r="AC1939">
        <f t="shared" si="597"/>
        <v>0</v>
      </c>
      <c r="AD1939" t="e">
        <f t="shared" si="598"/>
        <v>#VALUE!</v>
      </c>
    </row>
    <row r="1940" spans="1:30" x14ac:dyDescent="0.45">
      <c r="A1940" s="3"/>
      <c r="B1940" s="5" t="s">
        <v>3</v>
      </c>
      <c r="C1940" s="5" t="s">
        <v>4</v>
      </c>
      <c r="D1940" s="5" t="s">
        <v>5</v>
      </c>
      <c r="E1940" s="5" t="s">
        <v>6</v>
      </c>
      <c r="F1940" s="5" t="s">
        <v>7</v>
      </c>
      <c r="G1940" s="5" t="s">
        <v>8</v>
      </c>
      <c r="H1940" s="5" t="s">
        <v>9</v>
      </c>
      <c r="I1940" s="5" t="s">
        <v>10</v>
      </c>
      <c r="J1940" s="5" t="s">
        <v>11</v>
      </c>
      <c r="K1940" s="5" t="s">
        <v>12</v>
      </c>
      <c r="L1940" s="5" t="s">
        <v>13</v>
      </c>
      <c r="M1940" s="5" t="s">
        <v>14</v>
      </c>
      <c r="N1940" s="5" t="s">
        <v>15</v>
      </c>
      <c r="O1940" s="4"/>
      <c r="P1940" s="3"/>
      <c r="Q1940" s="5" t="s">
        <v>3</v>
      </c>
      <c r="R1940" s="5" t="s">
        <v>4</v>
      </c>
      <c r="S1940" s="5" t="s">
        <v>5</v>
      </c>
      <c r="T1940" s="5" t="s">
        <v>6</v>
      </c>
      <c r="U1940" s="5" t="s">
        <v>7</v>
      </c>
      <c r="V1940" s="5" t="s">
        <v>8</v>
      </c>
      <c r="W1940" s="5" t="s">
        <v>9</v>
      </c>
      <c r="X1940" s="5" t="s">
        <v>10</v>
      </c>
      <c r="Y1940" s="5" t="s">
        <v>11</v>
      </c>
      <c r="Z1940" s="5" t="s">
        <v>12</v>
      </c>
      <c r="AA1940" s="5" t="s">
        <v>13</v>
      </c>
      <c r="AB1940" s="5" t="s">
        <v>14</v>
      </c>
      <c r="AC1940">
        <f t="shared" si="597"/>
        <v>0</v>
      </c>
      <c r="AD1940" t="e">
        <f t="shared" si="598"/>
        <v>#VALUE!</v>
      </c>
    </row>
    <row r="1941" spans="1:30" x14ac:dyDescent="0.45">
      <c r="A1941" s="3" t="s">
        <v>16</v>
      </c>
      <c r="B1941">
        <v>3578843</v>
      </c>
      <c r="C1941">
        <v>43897</v>
      </c>
      <c r="D1941">
        <v>13056</v>
      </c>
      <c r="F1941" s="3"/>
      <c r="G1941" s="3"/>
      <c r="H1941" s="3"/>
      <c r="I1941" s="3"/>
      <c r="J1941" s="3"/>
      <c r="K1941" s="3"/>
      <c r="L1941" s="3"/>
      <c r="M1941" s="3"/>
      <c r="N1941" s="3">
        <v>3.6634621409977131</v>
      </c>
      <c r="O1941" s="4"/>
      <c r="P1941" s="3" t="s">
        <v>16</v>
      </c>
      <c r="Q1941" s="3">
        <f>B1941*$N1941</f>
        <v>13110955.839074679</v>
      </c>
      <c r="R1941" s="3">
        <f t="shared" ref="R1941:S1950" si="603">C1941*$N1941</f>
        <v>160814.9976033766</v>
      </c>
      <c r="S1941" s="3">
        <f t="shared" si="603"/>
        <v>47830.161712866138</v>
      </c>
      <c r="T1941" s="3"/>
      <c r="U1941" s="3"/>
      <c r="V1941" s="3"/>
      <c r="W1941" s="3"/>
      <c r="X1941" s="3"/>
      <c r="Y1941" s="3"/>
      <c r="Z1941" s="3"/>
      <c r="AA1941" s="3"/>
      <c r="AB1941" s="3"/>
      <c r="AC1941">
        <f t="shared" si="597"/>
        <v>13319600.998390922</v>
      </c>
      <c r="AD1941">
        <f t="shared" si="598"/>
        <v>0.98433547976839175</v>
      </c>
    </row>
    <row r="1942" spans="1:30" x14ac:dyDescent="0.45">
      <c r="A1942" s="3" t="s">
        <v>17</v>
      </c>
      <c r="B1942">
        <v>21162732</v>
      </c>
      <c r="C1942">
        <v>384894</v>
      </c>
      <c r="F1942" s="3"/>
      <c r="G1942" s="3"/>
      <c r="H1942" s="3"/>
      <c r="I1942" s="3"/>
      <c r="J1942" s="3"/>
      <c r="K1942" s="3"/>
      <c r="L1942" s="3"/>
      <c r="M1942" s="3"/>
      <c r="N1942" s="3">
        <v>52.663271584675194</v>
      </c>
      <c r="O1942" s="4"/>
      <c r="P1942" s="3" t="s">
        <v>17</v>
      </c>
      <c r="Q1942" s="3">
        <f t="shared" ref="Q1942:Q1950" si="604">B1942*$N1942</f>
        <v>1114498702.7896965</v>
      </c>
      <c r="R1942" s="3">
        <f t="shared" si="603"/>
        <v>20269777.253311973</v>
      </c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>
        <f t="shared" si="597"/>
        <v>1134768480.0430083</v>
      </c>
      <c r="AD1942">
        <f t="shared" si="598"/>
        <v>0.98213752178546265</v>
      </c>
    </row>
    <row r="1943" spans="1:30" x14ac:dyDescent="0.45">
      <c r="A1943" s="3" t="s">
        <v>18</v>
      </c>
      <c r="B1943">
        <v>9890489</v>
      </c>
      <c r="C1943">
        <v>112658</v>
      </c>
      <c r="F1943" s="3"/>
      <c r="G1943" s="3"/>
      <c r="H1943" s="3"/>
      <c r="I1943" s="3"/>
      <c r="J1943" s="3"/>
      <c r="K1943" s="3"/>
      <c r="L1943" s="3"/>
      <c r="M1943" s="3"/>
      <c r="N1943" s="3">
        <v>5.27428246560173</v>
      </c>
      <c r="O1943" s="4"/>
      <c r="P1943" s="3" t="s">
        <v>18</v>
      </c>
      <c r="Q1943" s="3">
        <f t="shared" si="604"/>
        <v>52165232.708926789</v>
      </c>
      <c r="R1943" s="3">
        <f t="shared" si="603"/>
        <v>594190.11400975974</v>
      </c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>
        <f t="shared" si="597"/>
        <v>52759422.82293655</v>
      </c>
      <c r="AD1943">
        <f t="shared" si="598"/>
        <v>0.9887377442318902</v>
      </c>
    </row>
    <row r="1944" spans="1:30" x14ac:dyDescent="0.45">
      <c r="A1944" s="3" t="s">
        <v>19</v>
      </c>
      <c r="B1944">
        <v>32693980</v>
      </c>
      <c r="C1944">
        <v>478266</v>
      </c>
      <c r="D1944">
        <v>16130</v>
      </c>
      <c r="F1944" s="3"/>
      <c r="G1944" s="3"/>
      <c r="H1944" s="3"/>
      <c r="I1944" s="3"/>
      <c r="J1944" s="3"/>
      <c r="K1944" s="3"/>
      <c r="L1944" s="3"/>
      <c r="M1944" s="3"/>
      <c r="N1944" s="3">
        <v>1</v>
      </c>
      <c r="O1944" s="4"/>
      <c r="P1944" s="3" t="s">
        <v>19</v>
      </c>
      <c r="Q1944" s="3">
        <f t="shared" si="604"/>
        <v>32693980</v>
      </c>
      <c r="R1944" s="3">
        <f t="shared" si="603"/>
        <v>478266</v>
      </c>
      <c r="S1944" s="3">
        <f t="shared" si="603"/>
        <v>16130</v>
      </c>
      <c r="T1944" s="3"/>
      <c r="U1944" s="3"/>
      <c r="V1944" s="3"/>
      <c r="W1944" s="3"/>
      <c r="X1944" s="3"/>
      <c r="Y1944" s="3"/>
      <c r="Z1944" s="3"/>
      <c r="AA1944" s="3"/>
      <c r="AB1944" s="3"/>
      <c r="AC1944">
        <f t="shared" si="597"/>
        <v>33188376</v>
      </c>
      <c r="AD1944">
        <f t="shared" si="598"/>
        <v>0.98510333859059573</v>
      </c>
    </row>
    <row r="1945" spans="1:30" x14ac:dyDescent="0.45">
      <c r="A1945" s="3" t="s">
        <v>20</v>
      </c>
      <c r="B1945">
        <v>15119833</v>
      </c>
      <c r="C1945">
        <v>180647</v>
      </c>
      <c r="D1945">
        <v>21944</v>
      </c>
      <c r="F1945" s="3"/>
      <c r="G1945" s="3"/>
      <c r="H1945" s="3"/>
      <c r="I1945" s="3"/>
      <c r="J1945" s="3"/>
      <c r="K1945" s="3"/>
      <c r="L1945" s="3"/>
      <c r="M1945" s="3"/>
      <c r="N1945" s="3">
        <v>9.4133004498598787</v>
      </c>
      <c r="O1945" s="4"/>
      <c r="P1945" s="3" t="s">
        <v>20</v>
      </c>
      <c r="Q1945" s="3">
        <f t="shared" si="604"/>
        <v>142327530.78070623</v>
      </c>
      <c r="R1945" s="3">
        <f t="shared" si="603"/>
        <v>1700484.4863658375</v>
      </c>
      <c r="S1945" s="3">
        <f t="shared" si="603"/>
        <v>206565.46507172516</v>
      </c>
      <c r="T1945" s="3"/>
      <c r="U1945" s="3"/>
      <c r="V1945" s="3"/>
      <c r="W1945" s="3"/>
      <c r="X1945" s="3"/>
      <c r="Y1945" s="3"/>
      <c r="Z1945" s="3"/>
      <c r="AA1945" s="3"/>
      <c r="AB1945" s="3"/>
      <c r="AC1945">
        <f t="shared" si="597"/>
        <v>144234580.73214379</v>
      </c>
      <c r="AD1945">
        <f t="shared" si="598"/>
        <v>0.98677813640974821</v>
      </c>
    </row>
    <row r="1946" spans="1:30" x14ac:dyDescent="0.45">
      <c r="A1946" s="3" t="s">
        <v>21</v>
      </c>
      <c r="B1946">
        <v>44215933</v>
      </c>
      <c r="C1946">
        <v>431836</v>
      </c>
      <c r="F1946" s="3"/>
      <c r="G1946" s="3"/>
      <c r="H1946" s="3"/>
      <c r="I1946" s="3"/>
      <c r="J1946" s="3"/>
      <c r="K1946" s="3"/>
      <c r="L1946" s="3"/>
      <c r="M1946" s="3"/>
      <c r="N1946" s="3">
        <v>3.3537949993383345</v>
      </c>
      <c r="O1946" s="4"/>
      <c r="P1946" s="3" t="s">
        <v>21</v>
      </c>
      <c r="Q1946" s="3">
        <f t="shared" si="604"/>
        <v>148291174.98647884</v>
      </c>
      <c r="R1946" s="3">
        <f t="shared" si="603"/>
        <v>1448289.417334269</v>
      </c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>
        <f t="shared" si="597"/>
        <v>149739464.40381309</v>
      </c>
      <c r="AD1946">
        <f t="shared" si="598"/>
        <v>0.99032793777444972</v>
      </c>
    </row>
    <row r="1947" spans="1:30" x14ac:dyDescent="0.45">
      <c r="A1947" s="3" t="s">
        <v>22</v>
      </c>
      <c r="B1947">
        <v>3493626</v>
      </c>
      <c r="C1947">
        <v>67291</v>
      </c>
      <c r="D1947">
        <v>36707</v>
      </c>
      <c r="F1947" s="3"/>
      <c r="G1947" s="3"/>
      <c r="H1947" s="3"/>
      <c r="I1947" s="3"/>
      <c r="J1947" s="3"/>
      <c r="K1947" s="3"/>
      <c r="L1947" s="3"/>
      <c r="M1947" s="3"/>
      <c r="N1947" s="3">
        <v>3.7705854651120836</v>
      </c>
      <c r="O1947" s="4"/>
      <c r="P1947" s="3" t="s">
        <v>22</v>
      </c>
      <c r="Q1947" s="3">
        <f t="shared" si="604"/>
        <v>13173015.416137667</v>
      </c>
      <c r="R1947" s="3">
        <f t="shared" si="603"/>
        <v>253726.46653285722</v>
      </c>
      <c r="S1947" s="3">
        <f t="shared" si="603"/>
        <v>138406.88066786926</v>
      </c>
      <c r="T1947" s="3"/>
      <c r="U1947" s="3"/>
      <c r="V1947" s="3"/>
      <c r="W1947" s="3"/>
      <c r="X1947" s="3"/>
      <c r="Y1947" s="3"/>
      <c r="Z1947" s="3"/>
      <c r="AA1947" s="3"/>
      <c r="AB1947" s="3"/>
      <c r="AC1947">
        <f t="shared" si="597"/>
        <v>13565148.763338394</v>
      </c>
      <c r="AD1947">
        <f t="shared" si="598"/>
        <v>0.97109258777459784</v>
      </c>
    </row>
    <row r="1948" spans="1:30" x14ac:dyDescent="0.45">
      <c r="A1948" s="3" t="s">
        <v>23</v>
      </c>
      <c r="B1948">
        <v>10201901</v>
      </c>
      <c r="C1948">
        <v>24918</v>
      </c>
      <c r="F1948" s="3"/>
      <c r="G1948" s="3"/>
      <c r="H1948" s="3"/>
      <c r="I1948" s="3"/>
      <c r="J1948" s="3"/>
      <c r="K1948" s="3"/>
      <c r="L1948" s="3"/>
      <c r="M1948" s="3"/>
      <c r="N1948" s="3">
        <v>10.154589962199262</v>
      </c>
      <c r="O1948" s="4"/>
      <c r="P1948" s="3" t="s">
        <v>23</v>
      </c>
      <c r="Q1948" s="3">
        <f t="shared" si="604"/>
        <v>103596121.48995061</v>
      </c>
      <c r="R1948" s="3">
        <f t="shared" si="603"/>
        <v>253032.07267808123</v>
      </c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>
        <f t="shared" si="597"/>
        <v>103849153.56262869</v>
      </c>
      <c r="AD1948">
        <f t="shared" si="598"/>
        <v>0.99756346523782236</v>
      </c>
    </row>
    <row r="1949" spans="1:30" x14ac:dyDescent="0.45">
      <c r="A1949" s="3" t="s">
        <v>24</v>
      </c>
      <c r="B1949">
        <v>26913375</v>
      </c>
      <c r="C1949">
        <v>382374</v>
      </c>
      <c r="F1949" s="3"/>
      <c r="G1949" s="3"/>
      <c r="H1949" s="3"/>
      <c r="I1949" s="3"/>
      <c r="J1949" s="3"/>
      <c r="K1949" s="3"/>
      <c r="L1949" s="3"/>
      <c r="M1949" s="3"/>
      <c r="N1949" s="3">
        <v>2.4585723137428261</v>
      </c>
      <c r="O1949" s="4"/>
      <c r="P1949" s="3" t="s">
        <v>24</v>
      </c>
      <c r="Q1949" s="3">
        <f t="shared" si="604"/>
        <v>66168478.644378334</v>
      </c>
      <c r="R1949" s="3">
        <f t="shared" si="603"/>
        <v>940094.12989509944</v>
      </c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>
        <f t="shared" si="597"/>
        <v>67108572.774273433</v>
      </c>
      <c r="AD1949">
        <f t="shared" si="598"/>
        <v>0.98599144504149716</v>
      </c>
    </row>
    <row r="1950" spans="1:30" x14ac:dyDescent="0.45">
      <c r="A1950" s="3" t="s">
        <v>25</v>
      </c>
      <c r="B1950">
        <v>7608783</v>
      </c>
      <c r="C1950">
        <v>96607</v>
      </c>
      <c r="F1950" s="3"/>
      <c r="G1950" s="3"/>
      <c r="H1950" s="3"/>
      <c r="I1950" s="3"/>
      <c r="J1950" s="3"/>
      <c r="K1950" s="3"/>
      <c r="L1950" s="3"/>
      <c r="M1950" s="3"/>
      <c r="N1950" s="3">
        <v>5.7441821194253215</v>
      </c>
      <c r="O1950" s="4"/>
      <c r="P1950" s="3" t="s">
        <v>25</v>
      </c>
      <c r="Q1950" s="3">
        <f t="shared" si="604"/>
        <v>43706235.259187356</v>
      </c>
      <c r="R1950" s="3">
        <f t="shared" si="603"/>
        <v>554928.20201132202</v>
      </c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>
        <f t="shared" si="597"/>
        <v>44261163.46119868</v>
      </c>
      <c r="AD1950">
        <f t="shared" si="598"/>
        <v>0.98746241267476398</v>
      </c>
    </row>
    <row r="1951" spans="1:30" ht="15.75" x14ac:dyDescent="0.5">
      <c r="A1951" s="1" t="s">
        <v>26</v>
      </c>
      <c r="B1951" s="3">
        <f t="shared" ref="B1951:M1951" si="605">AVERAGE(B1941:B1945)</f>
        <v>16489175.4</v>
      </c>
      <c r="C1951" s="3">
        <f t="shared" si="605"/>
        <v>240072.4</v>
      </c>
      <c r="D1951" s="3">
        <f t="shared" si="605"/>
        <v>17043.333333333332</v>
      </c>
      <c r="E1951" s="3" t="e">
        <f t="shared" si="605"/>
        <v>#DIV/0!</v>
      </c>
      <c r="F1951" s="3" t="e">
        <f t="shared" si="605"/>
        <v>#DIV/0!</v>
      </c>
      <c r="G1951" s="3" t="e">
        <f t="shared" si="605"/>
        <v>#DIV/0!</v>
      </c>
      <c r="H1951" s="3" t="e">
        <f t="shared" si="605"/>
        <v>#DIV/0!</v>
      </c>
      <c r="I1951" s="3" t="e">
        <f t="shared" si="605"/>
        <v>#DIV/0!</v>
      </c>
      <c r="J1951" s="3" t="e">
        <f t="shared" si="605"/>
        <v>#DIV/0!</v>
      </c>
      <c r="K1951" s="3" t="e">
        <f t="shared" si="605"/>
        <v>#DIV/0!</v>
      </c>
      <c r="L1951" s="3" t="e">
        <f t="shared" si="605"/>
        <v>#DIV/0!</v>
      </c>
      <c r="M1951" s="3" t="e">
        <f t="shared" si="605"/>
        <v>#DIV/0!</v>
      </c>
      <c r="N1951" s="3"/>
      <c r="O1951" s="4"/>
      <c r="P1951" s="1" t="s">
        <v>26</v>
      </c>
      <c r="Q1951" s="3">
        <f t="shared" ref="Q1951:S1951" si="606">AVERAGE(Q1941:Q1945)</f>
        <v>270959280.42368078</v>
      </c>
      <c r="R1951" s="3">
        <f t="shared" si="606"/>
        <v>4640706.570258189</v>
      </c>
      <c r="S1951" s="3">
        <f t="shared" si="606"/>
        <v>90175.208928197098</v>
      </c>
      <c r="T1951" s="3"/>
      <c r="U1951" s="3"/>
      <c r="V1951" s="3"/>
      <c r="W1951" s="3"/>
      <c r="X1951" s="3"/>
      <c r="Y1951" s="3"/>
      <c r="Z1951" s="3"/>
      <c r="AA1951" s="3"/>
      <c r="AB1951" s="3"/>
      <c r="AC1951">
        <f t="shared" si="597"/>
        <v>275690162.20286715</v>
      </c>
      <c r="AD1951">
        <f t="shared" si="598"/>
        <v>0.98283986000303802</v>
      </c>
    </row>
    <row r="1952" spans="1:30" ht="15.75" x14ac:dyDescent="0.5">
      <c r="A1952" s="1" t="s">
        <v>27</v>
      </c>
      <c r="B1952" s="3">
        <f>AVERAGE(B1946:B1950)</f>
        <v>18486723.600000001</v>
      </c>
      <c r="C1952" s="3">
        <f t="shared" ref="C1952:M1952" si="607">AVERAGE(C1946:C1950)</f>
        <v>200605.2</v>
      </c>
      <c r="D1952" s="3">
        <f t="shared" si="607"/>
        <v>36707</v>
      </c>
      <c r="E1952" s="3" t="e">
        <f t="shared" si="607"/>
        <v>#DIV/0!</v>
      </c>
      <c r="F1952" s="3" t="e">
        <f t="shared" si="607"/>
        <v>#DIV/0!</v>
      </c>
      <c r="G1952" s="3" t="e">
        <f t="shared" si="607"/>
        <v>#DIV/0!</v>
      </c>
      <c r="H1952" s="3" t="e">
        <f t="shared" si="607"/>
        <v>#DIV/0!</v>
      </c>
      <c r="I1952" s="3" t="e">
        <f t="shared" si="607"/>
        <v>#DIV/0!</v>
      </c>
      <c r="J1952" s="3" t="e">
        <f t="shared" si="607"/>
        <v>#DIV/0!</v>
      </c>
      <c r="K1952" s="3" t="e">
        <f t="shared" si="607"/>
        <v>#DIV/0!</v>
      </c>
      <c r="L1952" s="3" t="e">
        <f t="shared" si="607"/>
        <v>#DIV/0!</v>
      </c>
      <c r="M1952" s="3" t="e">
        <f t="shared" si="607"/>
        <v>#DIV/0!</v>
      </c>
      <c r="N1952" s="3"/>
      <c r="O1952" s="4"/>
      <c r="P1952" s="1" t="s">
        <v>27</v>
      </c>
      <c r="Q1952" s="3">
        <f>AVERAGE(Q1946:Q1950)</f>
        <v>74987005.159226567</v>
      </c>
      <c r="R1952" s="3">
        <f t="shared" ref="R1952:S1952" si="608">AVERAGE(R1946:R1950)</f>
        <v>690014.05769032589</v>
      </c>
      <c r="S1952" s="3">
        <f t="shared" si="608"/>
        <v>138406.88066786926</v>
      </c>
      <c r="T1952" s="3"/>
      <c r="U1952" s="3"/>
      <c r="V1952" s="3"/>
      <c r="W1952" s="3"/>
      <c r="X1952" s="3"/>
      <c r="Y1952" s="3"/>
      <c r="Z1952" s="3"/>
      <c r="AA1952" s="3"/>
      <c r="AB1952" s="3"/>
      <c r="AC1952">
        <f t="shared" si="597"/>
        <v>75815426.097584754</v>
      </c>
      <c r="AD1952">
        <f t="shared" si="598"/>
        <v>0.98907318759520135</v>
      </c>
    </row>
    <row r="1953" spans="1:30" ht="15.75" x14ac:dyDescent="0.5">
      <c r="A1953" s="1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6"/>
      <c r="P1953" s="1"/>
      <c r="Q1953" s="5"/>
      <c r="R1953" s="5"/>
      <c r="S1953" s="5"/>
      <c r="T1953" s="5"/>
      <c r="U1953" s="5"/>
      <c r="V1953" s="5"/>
      <c r="W1953" s="5"/>
      <c r="X1953" s="5"/>
      <c r="Y1953" s="5"/>
      <c r="Z1953" s="5"/>
      <c r="AA1953" s="5"/>
      <c r="AB1953" s="5"/>
      <c r="AC1953">
        <f t="shared" si="597"/>
        <v>0</v>
      </c>
      <c r="AD1953" t="e">
        <f t="shared" si="598"/>
        <v>#DIV/0!</v>
      </c>
    </row>
    <row r="1954" spans="1:30" x14ac:dyDescent="0.45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>
        <f t="shared" si="597"/>
        <v>0</v>
      </c>
      <c r="AD1954" t="e">
        <f t="shared" si="598"/>
        <v>#DIV/0!</v>
      </c>
    </row>
    <row r="1955" spans="1:30" x14ac:dyDescent="0.4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>
        <f t="shared" si="597"/>
        <v>0</v>
      </c>
      <c r="AD1955" t="e">
        <f t="shared" si="598"/>
        <v>#DIV/0!</v>
      </c>
    </row>
    <row r="1956" spans="1:30" ht="15.75" x14ac:dyDescent="0.5">
      <c r="A1956" s="1" t="s">
        <v>0</v>
      </c>
      <c r="B1956" s="2" t="s">
        <v>147</v>
      </c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3"/>
      <c r="N1956" s="3"/>
      <c r="O1956" s="4"/>
      <c r="P1956" s="1" t="s">
        <v>2</v>
      </c>
      <c r="Q1956" s="2" t="str">
        <f>B1956</f>
        <v>Thymidine</v>
      </c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3"/>
      <c r="AC1956">
        <f t="shared" si="597"/>
        <v>0</v>
      </c>
      <c r="AD1956" t="e">
        <f t="shared" si="598"/>
        <v>#VALUE!</v>
      </c>
    </row>
    <row r="1957" spans="1:30" x14ac:dyDescent="0.45">
      <c r="A1957" s="3"/>
      <c r="B1957" s="5" t="s">
        <v>3</v>
      </c>
      <c r="C1957" s="5" t="s">
        <v>4</v>
      </c>
      <c r="D1957" s="5" t="s">
        <v>5</v>
      </c>
      <c r="E1957" s="5" t="s">
        <v>6</v>
      </c>
      <c r="F1957" s="5" t="s">
        <v>7</v>
      </c>
      <c r="G1957" s="5" t="s">
        <v>8</v>
      </c>
      <c r="H1957" s="5" t="s">
        <v>9</v>
      </c>
      <c r="I1957" s="5" t="s">
        <v>10</v>
      </c>
      <c r="J1957" s="5" t="s">
        <v>11</v>
      </c>
      <c r="K1957" s="5" t="s">
        <v>12</v>
      </c>
      <c r="L1957" s="5" t="s">
        <v>13</v>
      </c>
      <c r="M1957" s="5" t="s">
        <v>14</v>
      </c>
      <c r="N1957" s="5" t="s">
        <v>15</v>
      </c>
      <c r="O1957" s="4"/>
      <c r="P1957" s="3"/>
      <c r="Q1957" s="5" t="s">
        <v>3</v>
      </c>
      <c r="R1957" s="5" t="s">
        <v>4</v>
      </c>
      <c r="S1957" s="5" t="s">
        <v>5</v>
      </c>
      <c r="T1957" s="5" t="s">
        <v>6</v>
      </c>
      <c r="U1957" s="5" t="s">
        <v>7</v>
      </c>
      <c r="V1957" s="5" t="s">
        <v>8</v>
      </c>
      <c r="W1957" s="5" t="s">
        <v>9</v>
      </c>
      <c r="X1957" s="5" t="s">
        <v>10</v>
      </c>
      <c r="Y1957" s="5" t="s">
        <v>11</v>
      </c>
      <c r="Z1957" s="5" t="s">
        <v>12</v>
      </c>
      <c r="AA1957" s="5" t="s">
        <v>13</v>
      </c>
      <c r="AB1957" s="5" t="s">
        <v>14</v>
      </c>
      <c r="AC1957">
        <f t="shared" si="597"/>
        <v>0</v>
      </c>
      <c r="AD1957" t="e">
        <f t="shared" si="598"/>
        <v>#VALUE!</v>
      </c>
    </row>
    <row r="1958" spans="1:30" x14ac:dyDescent="0.45">
      <c r="A1958" s="3" t="s">
        <v>16</v>
      </c>
      <c r="B1958">
        <v>10061</v>
      </c>
      <c r="F1958" s="3"/>
      <c r="G1958" s="3"/>
      <c r="H1958" s="3"/>
      <c r="I1958" s="3"/>
      <c r="J1958" s="3"/>
      <c r="K1958" s="3"/>
      <c r="L1958" s="3"/>
      <c r="M1958" s="3"/>
      <c r="N1958" s="3">
        <v>3.6634621409977131</v>
      </c>
      <c r="O1958" s="4"/>
      <c r="P1958" s="3" t="s">
        <v>16</v>
      </c>
      <c r="Q1958" s="3">
        <f>B1958*$N1958</f>
        <v>36858.092600577991</v>
      </c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>
        <f t="shared" si="597"/>
        <v>36858.092600577991</v>
      </c>
      <c r="AD1958">
        <f t="shared" si="598"/>
        <v>1</v>
      </c>
    </row>
    <row r="1959" spans="1:30" x14ac:dyDescent="0.45">
      <c r="A1959" s="3" t="s">
        <v>17</v>
      </c>
      <c r="B1959">
        <v>32984</v>
      </c>
      <c r="F1959" s="3"/>
      <c r="G1959" s="3"/>
      <c r="H1959" s="3"/>
      <c r="I1959" s="3"/>
      <c r="J1959" s="3"/>
      <c r="K1959" s="3"/>
      <c r="L1959" s="3"/>
      <c r="M1959" s="3"/>
      <c r="N1959" s="3">
        <v>52.663271584675194</v>
      </c>
      <c r="O1959" s="4"/>
      <c r="P1959" s="3" t="s">
        <v>17</v>
      </c>
      <c r="Q1959" s="3">
        <f t="shared" ref="Q1959:Q1967" si="609">B1959*$N1959</f>
        <v>1737045.3499489266</v>
      </c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>
        <f t="shared" si="597"/>
        <v>1737045.3499489266</v>
      </c>
      <c r="AD1959">
        <f t="shared" si="598"/>
        <v>1</v>
      </c>
    </row>
    <row r="1960" spans="1:30" x14ac:dyDescent="0.45">
      <c r="A1960" s="3" t="s">
        <v>18</v>
      </c>
      <c r="B1960">
        <v>36272</v>
      </c>
      <c r="F1960" s="3"/>
      <c r="G1960" s="3"/>
      <c r="H1960" s="3"/>
      <c r="I1960" s="3"/>
      <c r="J1960" s="3"/>
      <c r="K1960" s="3"/>
      <c r="L1960" s="3"/>
      <c r="M1960" s="3"/>
      <c r="N1960" s="3">
        <v>5.27428246560173</v>
      </c>
      <c r="O1960" s="4"/>
      <c r="P1960" s="3" t="s">
        <v>18</v>
      </c>
      <c r="Q1960" s="3">
        <f t="shared" si="609"/>
        <v>191308.77359230595</v>
      </c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>
        <f t="shared" si="597"/>
        <v>191308.77359230595</v>
      </c>
      <c r="AD1960">
        <f t="shared" si="598"/>
        <v>1</v>
      </c>
    </row>
    <row r="1961" spans="1:30" x14ac:dyDescent="0.45">
      <c r="A1961" s="3" t="s">
        <v>19</v>
      </c>
      <c r="B1961">
        <v>72293</v>
      </c>
      <c r="F1961" s="3"/>
      <c r="G1961" s="3"/>
      <c r="H1961" s="3"/>
      <c r="I1961" s="3"/>
      <c r="J1961" s="3"/>
      <c r="K1961" s="3"/>
      <c r="L1961" s="3"/>
      <c r="M1961" s="3"/>
      <c r="N1961" s="3">
        <v>1</v>
      </c>
      <c r="O1961" s="4"/>
      <c r="P1961" s="3" t="s">
        <v>19</v>
      </c>
      <c r="Q1961" s="3">
        <f t="shared" si="609"/>
        <v>72293</v>
      </c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>
        <f t="shared" si="597"/>
        <v>72293</v>
      </c>
      <c r="AD1961">
        <f t="shared" si="598"/>
        <v>1</v>
      </c>
    </row>
    <row r="1962" spans="1:30" x14ac:dyDescent="0.45">
      <c r="A1962" s="3" t="s">
        <v>20</v>
      </c>
      <c r="B1962">
        <v>39300</v>
      </c>
      <c r="F1962" s="3"/>
      <c r="G1962" s="3"/>
      <c r="H1962" s="3"/>
      <c r="I1962" s="3"/>
      <c r="J1962" s="3"/>
      <c r="K1962" s="3"/>
      <c r="L1962" s="3"/>
      <c r="M1962" s="3"/>
      <c r="N1962" s="3">
        <v>9.4133004498598787</v>
      </c>
      <c r="O1962" s="4"/>
      <c r="P1962" s="3" t="s">
        <v>20</v>
      </c>
      <c r="Q1962" s="3">
        <f t="shared" si="609"/>
        <v>369942.70767949324</v>
      </c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>
        <f t="shared" si="597"/>
        <v>369942.70767949324</v>
      </c>
      <c r="AD1962">
        <f t="shared" si="598"/>
        <v>1</v>
      </c>
    </row>
    <row r="1963" spans="1:30" x14ac:dyDescent="0.45">
      <c r="A1963" s="3" t="s">
        <v>21</v>
      </c>
      <c r="B1963">
        <v>105865</v>
      </c>
      <c r="F1963" s="3"/>
      <c r="G1963" s="3"/>
      <c r="H1963" s="3"/>
      <c r="I1963" s="3"/>
      <c r="J1963" s="3"/>
      <c r="K1963" s="3"/>
      <c r="L1963" s="3"/>
      <c r="M1963" s="3"/>
      <c r="N1963" s="3">
        <v>3.3537949993383345</v>
      </c>
      <c r="O1963" s="4"/>
      <c r="P1963" s="3" t="s">
        <v>21</v>
      </c>
      <c r="Q1963" s="3">
        <f t="shared" si="609"/>
        <v>355049.50760495279</v>
      </c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>
        <f t="shared" si="597"/>
        <v>355049.50760495279</v>
      </c>
      <c r="AD1963">
        <f t="shared" si="598"/>
        <v>1</v>
      </c>
    </row>
    <row r="1964" spans="1:30" x14ac:dyDescent="0.45">
      <c r="A1964" s="3" t="s">
        <v>22</v>
      </c>
      <c r="F1964" s="3"/>
      <c r="G1964" s="3"/>
      <c r="H1964" s="3"/>
      <c r="I1964" s="3"/>
      <c r="J1964" s="3"/>
      <c r="K1964" s="3"/>
      <c r="L1964" s="3"/>
      <c r="M1964" s="3"/>
      <c r="N1964" s="3">
        <v>3.7705854651120836</v>
      </c>
      <c r="O1964" s="4"/>
      <c r="P1964" s="3" t="s">
        <v>22</v>
      </c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>
        <f t="shared" si="597"/>
        <v>0</v>
      </c>
      <c r="AD1964" t="e">
        <f t="shared" si="598"/>
        <v>#DIV/0!</v>
      </c>
    </row>
    <row r="1965" spans="1:30" x14ac:dyDescent="0.45">
      <c r="A1965" s="3" t="s">
        <v>23</v>
      </c>
      <c r="B1965">
        <v>29968</v>
      </c>
      <c r="F1965" s="3"/>
      <c r="G1965" s="3"/>
      <c r="H1965" s="3"/>
      <c r="I1965" s="3"/>
      <c r="J1965" s="3"/>
      <c r="K1965" s="3"/>
      <c r="L1965" s="3"/>
      <c r="M1965" s="3"/>
      <c r="N1965" s="3">
        <v>10.154589962199262</v>
      </c>
      <c r="O1965" s="4"/>
      <c r="P1965" s="3" t="s">
        <v>23</v>
      </c>
      <c r="Q1965" s="3">
        <f t="shared" si="609"/>
        <v>304312.75198718748</v>
      </c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>
        <f t="shared" si="597"/>
        <v>304312.75198718748</v>
      </c>
      <c r="AD1965">
        <f t="shared" si="598"/>
        <v>1</v>
      </c>
    </row>
    <row r="1966" spans="1:30" x14ac:dyDescent="0.45">
      <c r="A1966" s="3" t="s">
        <v>24</v>
      </c>
      <c r="B1966">
        <v>139316</v>
      </c>
      <c r="F1966" s="3"/>
      <c r="G1966" s="3"/>
      <c r="H1966" s="3"/>
      <c r="I1966" s="3"/>
      <c r="J1966" s="3"/>
      <c r="K1966" s="3"/>
      <c r="L1966" s="3"/>
      <c r="M1966" s="3"/>
      <c r="N1966" s="3">
        <v>2.4585723137428261</v>
      </c>
      <c r="O1966" s="4"/>
      <c r="P1966" s="3" t="s">
        <v>24</v>
      </c>
      <c r="Q1966" s="3">
        <f t="shared" si="609"/>
        <v>342518.46046139556</v>
      </c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>
        <f t="shared" si="597"/>
        <v>342518.46046139556</v>
      </c>
      <c r="AD1966">
        <f t="shared" si="598"/>
        <v>1</v>
      </c>
    </row>
    <row r="1967" spans="1:30" x14ac:dyDescent="0.45">
      <c r="A1967" s="3" t="s">
        <v>25</v>
      </c>
      <c r="B1967">
        <v>33119</v>
      </c>
      <c r="F1967" s="3"/>
      <c r="G1967" s="3"/>
      <c r="H1967" s="3"/>
      <c r="I1967" s="3"/>
      <c r="J1967" s="3"/>
      <c r="K1967" s="3"/>
      <c r="L1967" s="3"/>
      <c r="M1967" s="3"/>
      <c r="N1967" s="3">
        <v>5.7441821194253215</v>
      </c>
      <c r="O1967" s="4"/>
      <c r="P1967" s="3" t="s">
        <v>25</v>
      </c>
      <c r="Q1967" s="3">
        <f t="shared" si="609"/>
        <v>190241.56761324723</v>
      </c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>
        <f t="shared" si="597"/>
        <v>190241.56761324723</v>
      </c>
      <c r="AD1967">
        <f t="shared" si="598"/>
        <v>1</v>
      </c>
    </row>
    <row r="1968" spans="1:30" ht="15.75" x14ac:dyDescent="0.5">
      <c r="A1968" s="1" t="s">
        <v>26</v>
      </c>
      <c r="B1968" s="3">
        <f t="shared" ref="B1968:M1968" si="610">AVERAGE(B1958:B1962)</f>
        <v>38182</v>
      </c>
      <c r="C1968" s="3" t="e">
        <f t="shared" si="610"/>
        <v>#DIV/0!</v>
      </c>
      <c r="D1968" s="3" t="e">
        <f t="shared" si="610"/>
        <v>#DIV/0!</v>
      </c>
      <c r="E1968" s="3" t="e">
        <f t="shared" si="610"/>
        <v>#DIV/0!</v>
      </c>
      <c r="F1968" s="3" t="e">
        <f t="shared" si="610"/>
        <v>#DIV/0!</v>
      </c>
      <c r="G1968" s="3" t="e">
        <f t="shared" si="610"/>
        <v>#DIV/0!</v>
      </c>
      <c r="H1968" s="3" t="e">
        <f t="shared" si="610"/>
        <v>#DIV/0!</v>
      </c>
      <c r="I1968" s="3" t="e">
        <f t="shared" si="610"/>
        <v>#DIV/0!</v>
      </c>
      <c r="J1968" s="3" t="e">
        <f t="shared" si="610"/>
        <v>#DIV/0!</v>
      </c>
      <c r="K1968" s="3" t="e">
        <f t="shared" si="610"/>
        <v>#DIV/0!</v>
      </c>
      <c r="L1968" s="3" t="e">
        <f t="shared" si="610"/>
        <v>#DIV/0!</v>
      </c>
      <c r="M1968" s="3" t="e">
        <f t="shared" si="610"/>
        <v>#DIV/0!</v>
      </c>
      <c r="N1968" s="3"/>
      <c r="O1968" s="4"/>
      <c r="P1968" s="1" t="s">
        <v>26</v>
      </c>
      <c r="Q1968" s="3">
        <f>AVERAGE(Q1958:Q1962)</f>
        <v>481489.5847642608</v>
      </c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>
        <f t="shared" si="597"/>
        <v>481489.5847642608</v>
      </c>
      <c r="AD1968">
        <f t="shared" si="598"/>
        <v>1</v>
      </c>
    </row>
    <row r="1969" spans="1:30" ht="15.75" x14ac:dyDescent="0.5">
      <c r="A1969" s="1" t="s">
        <v>27</v>
      </c>
      <c r="B1969" s="3">
        <f>AVERAGE(B1963:B1967)</f>
        <v>77067</v>
      </c>
      <c r="C1969" s="3" t="e">
        <f t="shared" ref="C1969:M1969" si="611">AVERAGE(C1963:C1967)</f>
        <v>#DIV/0!</v>
      </c>
      <c r="D1969" s="3" t="e">
        <f t="shared" si="611"/>
        <v>#DIV/0!</v>
      </c>
      <c r="E1969" s="3" t="e">
        <f t="shared" si="611"/>
        <v>#DIV/0!</v>
      </c>
      <c r="F1969" s="3" t="e">
        <f t="shared" si="611"/>
        <v>#DIV/0!</v>
      </c>
      <c r="G1969" s="3" t="e">
        <f t="shared" si="611"/>
        <v>#DIV/0!</v>
      </c>
      <c r="H1969" s="3" t="e">
        <f t="shared" si="611"/>
        <v>#DIV/0!</v>
      </c>
      <c r="I1969" s="3" t="e">
        <f t="shared" si="611"/>
        <v>#DIV/0!</v>
      </c>
      <c r="J1969" s="3" t="e">
        <f t="shared" si="611"/>
        <v>#DIV/0!</v>
      </c>
      <c r="K1969" s="3" t="e">
        <f t="shared" si="611"/>
        <v>#DIV/0!</v>
      </c>
      <c r="L1969" s="3" t="e">
        <f t="shared" si="611"/>
        <v>#DIV/0!</v>
      </c>
      <c r="M1969" s="3" t="e">
        <f t="shared" si="611"/>
        <v>#DIV/0!</v>
      </c>
      <c r="N1969" s="3"/>
      <c r="O1969" s="4"/>
      <c r="P1969" s="1" t="s">
        <v>27</v>
      </c>
      <c r="Q1969" s="3">
        <f>AVERAGE(Q1963:Q1967)</f>
        <v>298030.5719166958</v>
      </c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>
        <f t="shared" si="597"/>
        <v>298030.5719166958</v>
      </c>
      <c r="AD1969">
        <f t="shared" si="598"/>
        <v>1</v>
      </c>
    </row>
    <row r="1970" spans="1:30" ht="15.75" x14ac:dyDescent="0.5">
      <c r="A1970" s="1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6"/>
      <c r="P1970" s="1"/>
      <c r="Q1970" s="5"/>
      <c r="R1970" s="5"/>
      <c r="S1970" s="5"/>
      <c r="T1970" s="5"/>
      <c r="U1970" s="5"/>
      <c r="V1970" s="5"/>
      <c r="W1970" s="5"/>
      <c r="X1970" s="5"/>
      <c r="Y1970" s="5"/>
      <c r="Z1970" s="5"/>
      <c r="AA1970" s="5"/>
      <c r="AB1970" s="5"/>
      <c r="AC1970">
        <f t="shared" si="597"/>
        <v>0</v>
      </c>
      <c r="AD1970" t="e">
        <f t="shared" si="598"/>
        <v>#DIV/0!</v>
      </c>
    </row>
    <row r="1971" spans="1:30" x14ac:dyDescent="0.45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>
        <f t="shared" si="597"/>
        <v>0</v>
      </c>
      <c r="AD1971" t="e">
        <f t="shared" si="598"/>
        <v>#DIV/0!</v>
      </c>
    </row>
    <row r="1972" spans="1:30" x14ac:dyDescent="0.45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>
        <f t="shared" si="597"/>
        <v>0</v>
      </c>
      <c r="AD1972" t="e">
        <f t="shared" si="598"/>
        <v>#DIV/0!</v>
      </c>
    </row>
    <row r="1973" spans="1:30" ht="15.75" x14ac:dyDescent="0.5">
      <c r="A1973" s="1" t="s">
        <v>0</v>
      </c>
      <c r="B1973" s="2" t="s">
        <v>148</v>
      </c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3"/>
      <c r="N1973" s="3"/>
      <c r="O1973" s="4"/>
      <c r="P1973" s="1" t="s">
        <v>2</v>
      </c>
      <c r="Q1973" s="2" t="str">
        <f>B1973</f>
        <v>Thymine</v>
      </c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3"/>
      <c r="AC1973">
        <f t="shared" si="597"/>
        <v>0</v>
      </c>
      <c r="AD1973" t="e">
        <f t="shared" si="598"/>
        <v>#VALUE!</v>
      </c>
    </row>
    <row r="1974" spans="1:30" x14ac:dyDescent="0.45">
      <c r="A1974" s="3"/>
      <c r="B1974" s="5" t="s">
        <v>3</v>
      </c>
      <c r="C1974" s="5" t="s">
        <v>4</v>
      </c>
      <c r="D1974" s="5" t="s">
        <v>5</v>
      </c>
      <c r="E1974" s="5" t="s">
        <v>6</v>
      </c>
      <c r="F1974" s="5" t="s">
        <v>7</v>
      </c>
      <c r="G1974" s="5" t="s">
        <v>8</v>
      </c>
      <c r="H1974" s="5" t="s">
        <v>9</v>
      </c>
      <c r="I1974" s="5" t="s">
        <v>10</v>
      </c>
      <c r="J1974" s="5" t="s">
        <v>11</v>
      </c>
      <c r="K1974" s="5" t="s">
        <v>12</v>
      </c>
      <c r="L1974" s="5" t="s">
        <v>13</v>
      </c>
      <c r="M1974" s="5" t="s">
        <v>14</v>
      </c>
      <c r="N1974" s="5" t="s">
        <v>15</v>
      </c>
      <c r="O1974" s="4"/>
      <c r="P1974" s="3"/>
      <c r="Q1974" s="5" t="s">
        <v>3</v>
      </c>
      <c r="R1974" s="5" t="s">
        <v>4</v>
      </c>
      <c r="S1974" s="5" t="s">
        <v>5</v>
      </c>
      <c r="T1974" s="5" t="s">
        <v>6</v>
      </c>
      <c r="U1974" s="5" t="s">
        <v>7</v>
      </c>
      <c r="V1974" s="5" t="s">
        <v>8</v>
      </c>
      <c r="W1974" s="5" t="s">
        <v>9</v>
      </c>
      <c r="X1974" s="5" t="s">
        <v>10</v>
      </c>
      <c r="Y1974" s="5" t="s">
        <v>11</v>
      </c>
      <c r="Z1974" s="5" t="s">
        <v>12</v>
      </c>
      <c r="AA1974" s="5" t="s">
        <v>13</v>
      </c>
      <c r="AB1974" s="5" t="s">
        <v>14</v>
      </c>
      <c r="AC1974">
        <f t="shared" si="597"/>
        <v>0</v>
      </c>
      <c r="AD1974" t="e">
        <f t="shared" si="598"/>
        <v>#VALUE!</v>
      </c>
    </row>
    <row r="1975" spans="1:30" x14ac:dyDescent="0.45">
      <c r="A1975" s="3" t="s">
        <v>16</v>
      </c>
      <c r="B1975">
        <v>50335</v>
      </c>
      <c r="F1975" s="3"/>
      <c r="G1975" s="3"/>
      <c r="H1975" s="3"/>
      <c r="I1975" s="3"/>
      <c r="J1975" s="3"/>
      <c r="K1975" s="3"/>
      <c r="L1975" s="3"/>
      <c r="M1975" s="3"/>
      <c r="N1975" s="3">
        <v>3.6634621409977131</v>
      </c>
      <c r="O1975" s="4"/>
      <c r="P1975" s="3" t="s">
        <v>16</v>
      </c>
      <c r="Q1975" s="3">
        <f>B1975*$N1975</f>
        <v>184400.36686711988</v>
      </c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>
        <f t="shared" si="597"/>
        <v>184400.36686711988</v>
      </c>
      <c r="AD1975">
        <f t="shared" si="598"/>
        <v>1</v>
      </c>
    </row>
    <row r="1976" spans="1:30" x14ac:dyDescent="0.45">
      <c r="A1976" s="3" t="s">
        <v>17</v>
      </c>
      <c r="B1976">
        <v>104092</v>
      </c>
      <c r="F1976" s="3"/>
      <c r="G1976" s="3"/>
      <c r="H1976" s="3"/>
      <c r="I1976" s="3"/>
      <c r="J1976" s="3"/>
      <c r="K1976" s="3"/>
      <c r="L1976" s="3"/>
      <c r="M1976" s="3"/>
      <c r="N1976" s="3">
        <v>52.663271584675194</v>
      </c>
      <c r="O1976" s="4"/>
      <c r="P1976" s="3" t="s">
        <v>17</v>
      </c>
      <c r="Q1976" s="3">
        <f t="shared" ref="Q1976:Q1984" si="612">B1976*$N1976</f>
        <v>5481825.2657920104</v>
      </c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>
        <f t="shared" si="597"/>
        <v>5481825.2657920104</v>
      </c>
      <c r="AD1976">
        <f t="shared" si="598"/>
        <v>1</v>
      </c>
    </row>
    <row r="1977" spans="1:30" x14ac:dyDescent="0.45">
      <c r="A1977" s="3" t="s">
        <v>18</v>
      </c>
      <c r="B1977">
        <v>123019</v>
      </c>
      <c r="F1977" s="3"/>
      <c r="G1977" s="3"/>
      <c r="H1977" s="3"/>
      <c r="I1977" s="3"/>
      <c r="J1977" s="3"/>
      <c r="K1977" s="3"/>
      <c r="L1977" s="3"/>
      <c r="M1977" s="3"/>
      <c r="N1977" s="3">
        <v>5.27428246560173</v>
      </c>
      <c r="O1977" s="4"/>
      <c r="P1977" s="3" t="s">
        <v>18</v>
      </c>
      <c r="Q1977" s="3">
        <f t="shared" si="612"/>
        <v>648836.95463585923</v>
      </c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>
        <f t="shared" si="597"/>
        <v>648836.95463585923</v>
      </c>
      <c r="AD1977">
        <f t="shared" si="598"/>
        <v>1</v>
      </c>
    </row>
    <row r="1978" spans="1:30" x14ac:dyDescent="0.45">
      <c r="A1978" s="3" t="s">
        <v>19</v>
      </c>
      <c r="B1978">
        <v>228149</v>
      </c>
      <c r="F1978" s="3"/>
      <c r="G1978" s="3"/>
      <c r="H1978" s="3"/>
      <c r="I1978" s="3"/>
      <c r="J1978" s="3"/>
      <c r="K1978" s="3"/>
      <c r="L1978" s="3"/>
      <c r="M1978" s="3"/>
      <c r="N1978" s="3">
        <v>1</v>
      </c>
      <c r="O1978" s="4"/>
      <c r="P1978" s="3" t="s">
        <v>19</v>
      </c>
      <c r="Q1978" s="3">
        <f t="shared" si="612"/>
        <v>228149</v>
      </c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>
        <f t="shared" si="597"/>
        <v>228149</v>
      </c>
      <c r="AD1978">
        <f t="shared" si="598"/>
        <v>1</v>
      </c>
    </row>
    <row r="1979" spans="1:30" x14ac:dyDescent="0.45">
      <c r="A1979" s="3" t="s">
        <v>20</v>
      </c>
      <c r="B1979">
        <v>126470</v>
      </c>
      <c r="F1979" s="3"/>
      <c r="G1979" s="3"/>
      <c r="H1979" s="3"/>
      <c r="I1979" s="3"/>
      <c r="J1979" s="3"/>
      <c r="K1979" s="3"/>
      <c r="L1979" s="3"/>
      <c r="M1979" s="3"/>
      <c r="N1979" s="3">
        <v>9.4133004498598787</v>
      </c>
      <c r="O1979" s="4"/>
      <c r="P1979" s="3" t="s">
        <v>20</v>
      </c>
      <c r="Q1979" s="3">
        <f t="shared" si="612"/>
        <v>1190500.1078937789</v>
      </c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>
        <f t="shared" si="597"/>
        <v>1190500.1078937789</v>
      </c>
      <c r="AD1979">
        <f t="shared" si="598"/>
        <v>1</v>
      </c>
    </row>
    <row r="1980" spans="1:30" x14ac:dyDescent="0.45">
      <c r="A1980" s="3" t="s">
        <v>21</v>
      </c>
      <c r="B1980">
        <v>876438</v>
      </c>
      <c r="F1980" s="3"/>
      <c r="G1980" s="3"/>
      <c r="H1980" s="3"/>
      <c r="I1980" s="3"/>
      <c r="J1980" s="3"/>
      <c r="K1980" s="3"/>
      <c r="L1980" s="3"/>
      <c r="M1980" s="3"/>
      <c r="N1980" s="3">
        <v>3.3537949993383345</v>
      </c>
      <c r="O1980" s="4"/>
      <c r="P1980" s="3" t="s">
        <v>21</v>
      </c>
      <c r="Q1980" s="3">
        <f t="shared" si="612"/>
        <v>2939393.381630091</v>
      </c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>
        <f t="shared" si="597"/>
        <v>2939393.381630091</v>
      </c>
      <c r="AD1980">
        <f t="shared" si="598"/>
        <v>1</v>
      </c>
    </row>
    <row r="1981" spans="1:30" x14ac:dyDescent="0.45">
      <c r="A1981" s="3" t="s">
        <v>22</v>
      </c>
      <c r="B1981">
        <v>15699</v>
      </c>
      <c r="F1981" s="3"/>
      <c r="G1981" s="3"/>
      <c r="H1981" s="3"/>
      <c r="I1981" s="3"/>
      <c r="J1981" s="3"/>
      <c r="K1981" s="3"/>
      <c r="L1981" s="3"/>
      <c r="M1981" s="3"/>
      <c r="N1981" s="3">
        <v>3.7705854651120836</v>
      </c>
      <c r="O1981" s="4"/>
      <c r="P1981" s="3" t="s">
        <v>22</v>
      </c>
      <c r="Q1981" s="3">
        <f t="shared" si="612"/>
        <v>59194.421216794603</v>
      </c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>
        <f t="shared" si="597"/>
        <v>59194.421216794603</v>
      </c>
      <c r="AD1981">
        <f t="shared" si="598"/>
        <v>1</v>
      </c>
    </row>
    <row r="1982" spans="1:30" x14ac:dyDescent="0.45">
      <c r="A1982" s="3" t="s">
        <v>23</v>
      </c>
      <c r="B1982">
        <v>113726</v>
      </c>
      <c r="F1982" s="3"/>
      <c r="G1982" s="3"/>
      <c r="H1982" s="3"/>
      <c r="I1982" s="3"/>
      <c r="J1982" s="3"/>
      <c r="K1982" s="3"/>
      <c r="L1982" s="3"/>
      <c r="M1982" s="3"/>
      <c r="N1982" s="3">
        <v>10.154589962199262</v>
      </c>
      <c r="O1982" s="4"/>
      <c r="P1982" s="3" t="s">
        <v>23</v>
      </c>
      <c r="Q1982" s="3">
        <f t="shared" si="612"/>
        <v>1154840.8980410732</v>
      </c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>
        <f t="shared" si="597"/>
        <v>1154840.8980410732</v>
      </c>
      <c r="AD1982">
        <f t="shared" si="598"/>
        <v>1</v>
      </c>
    </row>
    <row r="1983" spans="1:30" x14ac:dyDescent="0.45">
      <c r="A1983" s="3" t="s">
        <v>24</v>
      </c>
      <c r="B1983">
        <v>440921</v>
      </c>
      <c r="F1983" s="3"/>
      <c r="G1983" s="3"/>
      <c r="H1983" s="3"/>
      <c r="I1983" s="3"/>
      <c r="J1983" s="3"/>
      <c r="K1983" s="3"/>
      <c r="L1983" s="3"/>
      <c r="M1983" s="3"/>
      <c r="N1983" s="3">
        <v>2.4585723137428261</v>
      </c>
      <c r="O1983" s="4"/>
      <c r="P1983" s="3" t="s">
        <v>24</v>
      </c>
      <c r="Q1983" s="3">
        <f t="shared" si="612"/>
        <v>1084036.1631478006</v>
      </c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>
        <f t="shared" si="597"/>
        <v>1084036.1631478006</v>
      </c>
      <c r="AD1983">
        <f t="shared" si="598"/>
        <v>1</v>
      </c>
    </row>
    <row r="1984" spans="1:30" x14ac:dyDescent="0.45">
      <c r="A1984" s="3" t="s">
        <v>25</v>
      </c>
      <c r="B1984">
        <v>98741</v>
      </c>
      <c r="F1984" s="3"/>
      <c r="G1984" s="3"/>
      <c r="H1984" s="3"/>
      <c r="I1984" s="3"/>
      <c r="J1984" s="3"/>
      <c r="K1984" s="3"/>
      <c r="L1984" s="3"/>
      <c r="M1984" s="3"/>
      <c r="N1984" s="3">
        <v>5.7441821194253215</v>
      </c>
      <c r="O1984" s="4"/>
      <c r="P1984" s="3" t="s">
        <v>25</v>
      </c>
      <c r="Q1984" s="3">
        <f t="shared" si="612"/>
        <v>567186.28665417572</v>
      </c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>
        <f t="shared" si="597"/>
        <v>567186.28665417572</v>
      </c>
      <c r="AD1984">
        <f t="shared" si="598"/>
        <v>1</v>
      </c>
    </row>
    <row r="1985" spans="1:30" ht="15.75" x14ac:dyDescent="0.5">
      <c r="A1985" s="1" t="s">
        <v>26</v>
      </c>
      <c r="B1985" s="3">
        <f t="shared" ref="B1985:M1985" si="613">AVERAGE(B1975:B1979)</f>
        <v>126413</v>
      </c>
      <c r="C1985" s="3" t="e">
        <f t="shared" si="613"/>
        <v>#DIV/0!</v>
      </c>
      <c r="D1985" s="3" t="e">
        <f t="shared" si="613"/>
        <v>#DIV/0!</v>
      </c>
      <c r="E1985" s="3" t="e">
        <f t="shared" si="613"/>
        <v>#DIV/0!</v>
      </c>
      <c r="F1985" s="3" t="e">
        <f t="shared" si="613"/>
        <v>#DIV/0!</v>
      </c>
      <c r="G1985" s="3" t="e">
        <f t="shared" si="613"/>
        <v>#DIV/0!</v>
      </c>
      <c r="H1985" s="3" t="e">
        <f t="shared" si="613"/>
        <v>#DIV/0!</v>
      </c>
      <c r="I1985" s="3" t="e">
        <f t="shared" si="613"/>
        <v>#DIV/0!</v>
      </c>
      <c r="J1985" s="3" t="e">
        <f t="shared" si="613"/>
        <v>#DIV/0!</v>
      </c>
      <c r="K1985" s="3" t="e">
        <f t="shared" si="613"/>
        <v>#DIV/0!</v>
      </c>
      <c r="L1985" s="3" t="e">
        <f t="shared" si="613"/>
        <v>#DIV/0!</v>
      </c>
      <c r="M1985" s="3" t="e">
        <f t="shared" si="613"/>
        <v>#DIV/0!</v>
      </c>
      <c r="N1985" s="3"/>
      <c r="O1985" s="4"/>
      <c r="P1985" s="1" t="s">
        <v>26</v>
      </c>
      <c r="Q1985" s="3">
        <f>AVERAGE(Q1975:Q1979)</f>
        <v>1546742.3390377536</v>
      </c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>
        <f t="shared" si="597"/>
        <v>1546742.3390377536</v>
      </c>
      <c r="AD1985">
        <f t="shared" si="598"/>
        <v>1</v>
      </c>
    </row>
    <row r="1986" spans="1:30" ht="15.75" x14ac:dyDescent="0.5">
      <c r="A1986" s="1" t="s">
        <v>27</v>
      </c>
      <c r="B1986" s="3">
        <f>AVERAGE(B1980:B1984)</f>
        <v>309105</v>
      </c>
      <c r="C1986" s="3" t="e">
        <f t="shared" ref="C1986:M1986" si="614">AVERAGE(C1980:C1984)</f>
        <v>#DIV/0!</v>
      </c>
      <c r="D1986" s="3" t="e">
        <f t="shared" si="614"/>
        <v>#DIV/0!</v>
      </c>
      <c r="E1986" s="3" t="e">
        <f t="shared" si="614"/>
        <v>#DIV/0!</v>
      </c>
      <c r="F1986" s="3" t="e">
        <f t="shared" si="614"/>
        <v>#DIV/0!</v>
      </c>
      <c r="G1986" s="3" t="e">
        <f t="shared" si="614"/>
        <v>#DIV/0!</v>
      </c>
      <c r="H1986" s="3" t="e">
        <f t="shared" si="614"/>
        <v>#DIV/0!</v>
      </c>
      <c r="I1986" s="3" t="e">
        <f t="shared" si="614"/>
        <v>#DIV/0!</v>
      </c>
      <c r="J1986" s="3" t="e">
        <f t="shared" si="614"/>
        <v>#DIV/0!</v>
      </c>
      <c r="K1986" s="3" t="e">
        <f t="shared" si="614"/>
        <v>#DIV/0!</v>
      </c>
      <c r="L1986" s="3" t="e">
        <f t="shared" si="614"/>
        <v>#DIV/0!</v>
      </c>
      <c r="M1986" s="3" t="e">
        <f t="shared" si="614"/>
        <v>#DIV/0!</v>
      </c>
      <c r="N1986" s="3"/>
      <c r="O1986" s="4"/>
      <c r="P1986" s="1" t="s">
        <v>27</v>
      </c>
      <c r="Q1986" s="3">
        <f>AVERAGE(Q1980:Q1984)</f>
        <v>1160930.2301379871</v>
      </c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>
        <f t="shared" si="597"/>
        <v>1160930.2301379871</v>
      </c>
      <c r="AD1986">
        <f t="shared" si="598"/>
        <v>1</v>
      </c>
    </row>
    <row r="1987" spans="1:30" ht="15.75" x14ac:dyDescent="0.5">
      <c r="A1987" s="1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6"/>
      <c r="P1987" s="1"/>
      <c r="Q1987" s="5"/>
      <c r="R1987" s="5"/>
      <c r="S1987" s="5"/>
      <c r="T1987" s="5"/>
      <c r="U1987" s="5"/>
      <c r="V1987" s="5"/>
      <c r="W1987" s="5"/>
      <c r="X1987" s="5"/>
      <c r="Y1987" s="5"/>
      <c r="Z1987" s="5"/>
      <c r="AA1987" s="5"/>
      <c r="AB1987" s="5"/>
      <c r="AC1987">
        <f t="shared" si="597"/>
        <v>0</v>
      </c>
      <c r="AD1987" t="e">
        <f t="shared" si="598"/>
        <v>#DIV/0!</v>
      </c>
    </row>
    <row r="1988" spans="1:30" x14ac:dyDescent="0.45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>
        <f t="shared" ref="AC1988:AC2037" si="615">SUM(Q1988:AB1988)</f>
        <v>0</v>
      </c>
      <c r="AD1988" t="e">
        <f t="shared" ref="AD1988:AD2037" si="616">Q1988/AC1988</f>
        <v>#DIV/0!</v>
      </c>
    </row>
    <row r="1989" spans="1:30" x14ac:dyDescent="0.45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>
        <f t="shared" si="615"/>
        <v>0</v>
      </c>
      <c r="AD1989" t="e">
        <f t="shared" si="616"/>
        <v>#DIV/0!</v>
      </c>
    </row>
    <row r="1990" spans="1:30" ht="15.75" x14ac:dyDescent="0.5">
      <c r="A1990" s="1" t="s">
        <v>0</v>
      </c>
      <c r="B1990" s="2" t="s">
        <v>149</v>
      </c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3"/>
      <c r="N1990" s="3"/>
      <c r="O1990" s="4"/>
      <c r="P1990" s="1" t="s">
        <v>2</v>
      </c>
      <c r="Q1990" s="2" t="str">
        <f>B1990</f>
        <v>Tyrosine</v>
      </c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3"/>
      <c r="AC1990">
        <f t="shared" si="615"/>
        <v>0</v>
      </c>
      <c r="AD1990" t="e">
        <f t="shared" si="616"/>
        <v>#VALUE!</v>
      </c>
    </row>
    <row r="1991" spans="1:30" x14ac:dyDescent="0.45">
      <c r="A1991" s="3"/>
      <c r="B1991" s="5" t="s">
        <v>3</v>
      </c>
      <c r="C1991" s="5" t="s">
        <v>4</v>
      </c>
      <c r="D1991" s="5" t="s">
        <v>5</v>
      </c>
      <c r="E1991" s="5" t="s">
        <v>6</v>
      </c>
      <c r="F1991" s="5" t="s">
        <v>7</v>
      </c>
      <c r="G1991" s="5" t="s">
        <v>8</v>
      </c>
      <c r="H1991" s="5" t="s">
        <v>9</v>
      </c>
      <c r="I1991" s="5" t="s">
        <v>10</v>
      </c>
      <c r="J1991" s="5" t="s">
        <v>11</v>
      </c>
      <c r="K1991" s="5" t="s">
        <v>12</v>
      </c>
      <c r="L1991" s="5" t="s">
        <v>13</v>
      </c>
      <c r="M1991" s="5" t="s">
        <v>14</v>
      </c>
      <c r="N1991" s="5" t="s">
        <v>15</v>
      </c>
      <c r="O1991" s="4"/>
      <c r="P1991" s="3"/>
      <c r="Q1991" s="5" t="s">
        <v>3</v>
      </c>
      <c r="R1991" s="5" t="s">
        <v>4</v>
      </c>
      <c r="S1991" s="5" t="s">
        <v>5</v>
      </c>
      <c r="T1991" s="5" t="s">
        <v>6</v>
      </c>
      <c r="U1991" s="5" t="s">
        <v>7</v>
      </c>
      <c r="V1991" s="5" t="s">
        <v>8</v>
      </c>
      <c r="W1991" s="5" t="s">
        <v>9</v>
      </c>
      <c r="X1991" s="5" t="s">
        <v>10</v>
      </c>
      <c r="Y1991" s="5" t="s">
        <v>11</v>
      </c>
      <c r="Z1991" s="5" t="s">
        <v>12</v>
      </c>
      <c r="AA1991" s="5" t="s">
        <v>13</v>
      </c>
      <c r="AB1991" s="5" t="s">
        <v>14</v>
      </c>
      <c r="AC1991">
        <f t="shared" si="615"/>
        <v>0</v>
      </c>
      <c r="AD1991" t="e">
        <f t="shared" si="616"/>
        <v>#VALUE!</v>
      </c>
    </row>
    <row r="1992" spans="1:30" x14ac:dyDescent="0.45">
      <c r="A1992" s="3" t="s">
        <v>16</v>
      </c>
      <c r="B1992">
        <v>2071184</v>
      </c>
      <c r="C1992">
        <v>133254</v>
      </c>
      <c r="F1992" s="3"/>
      <c r="G1992" s="3"/>
      <c r="H1992" s="3"/>
      <c r="I1992" s="3"/>
      <c r="J1992" s="3"/>
      <c r="K1992" s="3"/>
      <c r="L1992" s="3"/>
      <c r="M1992" s="3"/>
      <c r="N1992" s="3">
        <v>3.6634621409977131</v>
      </c>
      <c r="O1992" s="4"/>
      <c r="P1992" s="3" t="s">
        <v>16</v>
      </c>
      <c r="Q1992" s="3">
        <f>B1992*$N1992</f>
        <v>7587704.1710402071</v>
      </c>
      <c r="R1992" s="3">
        <f t="shared" ref="R1992:S2001" si="617">C1992*$N1992</f>
        <v>488170.98413650924</v>
      </c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>
        <f t="shared" si="615"/>
        <v>8075875.1551767159</v>
      </c>
      <c r="AD1992">
        <f t="shared" si="616"/>
        <v>0.93955194022240596</v>
      </c>
    </row>
    <row r="1993" spans="1:30" x14ac:dyDescent="0.45">
      <c r="A1993" s="3" t="s">
        <v>17</v>
      </c>
      <c r="B1993">
        <v>199450947</v>
      </c>
      <c r="C1993">
        <v>16978416</v>
      </c>
      <c r="D1993">
        <v>90618</v>
      </c>
      <c r="F1993" s="3"/>
      <c r="G1993" s="3"/>
      <c r="H1993" s="3"/>
      <c r="I1993" s="3"/>
      <c r="J1993" s="3"/>
      <c r="K1993" s="3"/>
      <c r="L1993" s="3"/>
      <c r="M1993" s="3"/>
      <c r="N1993" s="3">
        <v>52.663271584675194</v>
      </c>
      <c r="O1993" s="4"/>
      <c r="P1993" s="3" t="s">
        <v>17</v>
      </c>
      <c r="Q1993" s="3">
        <f t="shared" ref="Q1993:Q2001" si="618">B1993*$N1993</f>
        <v>10503739389.681658</v>
      </c>
      <c r="R1993" s="3">
        <f t="shared" si="617"/>
        <v>894138932.88559461</v>
      </c>
      <c r="S1993" s="3">
        <f t="shared" si="617"/>
        <v>4772240.3444600971</v>
      </c>
      <c r="T1993" s="3"/>
      <c r="U1993" s="3"/>
      <c r="V1993" s="3"/>
      <c r="W1993" s="3"/>
      <c r="X1993" s="3"/>
      <c r="Y1993" s="3"/>
      <c r="Z1993" s="3"/>
      <c r="AA1993" s="3"/>
      <c r="AB1993" s="3"/>
      <c r="AC1993">
        <f t="shared" si="615"/>
        <v>11402650562.911713</v>
      </c>
      <c r="AD1993">
        <f t="shared" si="616"/>
        <v>0.9211664719294429</v>
      </c>
    </row>
    <row r="1994" spans="1:30" x14ac:dyDescent="0.45">
      <c r="A1994" s="3" t="s">
        <v>18</v>
      </c>
      <c r="B1994">
        <v>166857095</v>
      </c>
      <c r="C1994">
        <v>13526542</v>
      </c>
      <c r="D1994">
        <v>20544</v>
      </c>
      <c r="F1994" s="3"/>
      <c r="G1994" s="3"/>
      <c r="H1994" s="3"/>
      <c r="I1994" s="3"/>
      <c r="J1994" s="3"/>
      <c r="K1994" s="3"/>
      <c r="L1994" s="3"/>
      <c r="M1994" s="3"/>
      <c r="N1994" s="3">
        <v>5.27428246560173</v>
      </c>
      <c r="O1994" s="4"/>
      <c r="P1994" s="3" t="s">
        <v>18</v>
      </c>
      <c r="Q1994" s="3">
        <f t="shared" si="618"/>
        <v>880051450.41974211</v>
      </c>
      <c r="R1994" s="3">
        <f t="shared" si="617"/>
        <v>71342803.290825352</v>
      </c>
      <c r="S1994" s="3">
        <f t="shared" si="617"/>
        <v>108354.85897332194</v>
      </c>
      <c r="T1994" s="3"/>
      <c r="U1994" s="3"/>
      <c r="V1994" s="3"/>
      <c r="W1994" s="3"/>
      <c r="X1994" s="3"/>
      <c r="Y1994" s="3"/>
      <c r="Z1994" s="3"/>
      <c r="AA1994" s="3"/>
      <c r="AB1994" s="3"/>
      <c r="AC1994">
        <f t="shared" si="615"/>
        <v>951502608.56954074</v>
      </c>
      <c r="AD1994">
        <f t="shared" si="616"/>
        <v>0.92490702862368812</v>
      </c>
    </row>
    <row r="1995" spans="1:30" x14ac:dyDescent="0.45">
      <c r="A1995" s="3" t="s">
        <v>19</v>
      </c>
      <c r="B1995">
        <v>478583223</v>
      </c>
      <c r="C1995">
        <v>42806661</v>
      </c>
      <c r="D1995">
        <v>288514</v>
      </c>
      <c r="F1995" s="3"/>
      <c r="G1995" s="3"/>
      <c r="H1995" s="3"/>
      <c r="I1995" s="3"/>
      <c r="J1995" s="3"/>
      <c r="K1995" s="3"/>
      <c r="L1995" s="3"/>
      <c r="M1995" s="3"/>
      <c r="N1995" s="3">
        <v>1</v>
      </c>
      <c r="O1995" s="4"/>
      <c r="P1995" s="3" t="s">
        <v>19</v>
      </c>
      <c r="Q1995" s="3">
        <f t="shared" si="618"/>
        <v>478583223</v>
      </c>
      <c r="R1995" s="3">
        <f t="shared" si="617"/>
        <v>42806661</v>
      </c>
      <c r="S1995" s="3">
        <f t="shared" si="617"/>
        <v>288514</v>
      </c>
      <c r="T1995" s="3"/>
      <c r="U1995" s="3"/>
      <c r="V1995" s="3"/>
      <c r="W1995" s="3"/>
      <c r="X1995" s="3"/>
      <c r="Y1995" s="3"/>
      <c r="Z1995" s="3"/>
      <c r="AA1995" s="3"/>
      <c r="AB1995" s="3"/>
      <c r="AC1995">
        <f t="shared" si="615"/>
        <v>521678398</v>
      </c>
      <c r="AD1995">
        <f t="shared" si="616"/>
        <v>0.91739129861382529</v>
      </c>
    </row>
    <row r="1996" spans="1:30" x14ac:dyDescent="0.45">
      <c r="A1996" s="3" t="s">
        <v>20</v>
      </c>
      <c r="B1996">
        <v>214258252</v>
      </c>
      <c r="C1996">
        <v>18003356</v>
      </c>
      <c r="D1996">
        <v>76633</v>
      </c>
      <c r="F1996" s="3"/>
      <c r="G1996" s="3"/>
      <c r="H1996" s="3"/>
      <c r="I1996" s="3"/>
      <c r="J1996" s="3"/>
      <c r="K1996" s="3"/>
      <c r="L1996" s="3"/>
      <c r="M1996" s="3"/>
      <c r="N1996" s="3">
        <v>9.4133004498598787</v>
      </c>
      <c r="O1996" s="4"/>
      <c r="P1996" s="3" t="s">
        <v>20</v>
      </c>
      <c r="Q1996" s="3">
        <f t="shared" si="618"/>
        <v>2016877299.9377913</v>
      </c>
      <c r="R1996" s="3">
        <f t="shared" si="617"/>
        <v>169470999.13378754</v>
      </c>
      <c r="S1996" s="3">
        <f t="shared" si="617"/>
        <v>721369.45337411202</v>
      </c>
      <c r="T1996" s="3"/>
      <c r="U1996" s="3"/>
      <c r="V1996" s="3"/>
      <c r="W1996" s="3"/>
      <c r="X1996" s="3"/>
      <c r="Y1996" s="3"/>
      <c r="Z1996" s="3"/>
      <c r="AA1996" s="3"/>
      <c r="AB1996" s="3"/>
      <c r="AC1996">
        <f t="shared" si="615"/>
        <v>2187069668.5249529</v>
      </c>
      <c r="AD1996">
        <f t="shared" si="616"/>
        <v>0.92218246586449804</v>
      </c>
    </row>
    <row r="1997" spans="1:30" x14ac:dyDescent="0.45">
      <c r="A1997" s="3" t="s">
        <v>21</v>
      </c>
      <c r="B1997">
        <v>498340331</v>
      </c>
      <c r="C1997">
        <v>45036482</v>
      </c>
      <c r="D1997">
        <v>289754</v>
      </c>
      <c r="F1997" s="3"/>
      <c r="G1997" s="3"/>
      <c r="H1997" s="3"/>
      <c r="I1997" s="3"/>
      <c r="J1997" s="3"/>
      <c r="K1997" s="3"/>
      <c r="L1997" s="3"/>
      <c r="M1997" s="3"/>
      <c r="N1997" s="3">
        <v>3.3537949993383345</v>
      </c>
      <c r="O1997" s="4"/>
      <c r="P1997" s="3" t="s">
        <v>21</v>
      </c>
      <c r="Q1997" s="3">
        <f t="shared" si="618"/>
        <v>1671331310.0764103</v>
      </c>
      <c r="R1997" s="3">
        <f t="shared" si="617"/>
        <v>151043128.1193909</v>
      </c>
      <c r="S1997" s="3">
        <f t="shared" si="617"/>
        <v>971775.51623827976</v>
      </c>
      <c r="T1997" s="3"/>
      <c r="U1997" s="3"/>
      <c r="V1997" s="3"/>
      <c r="W1997" s="3"/>
      <c r="X1997" s="3"/>
      <c r="Y1997" s="3"/>
      <c r="Z1997" s="3"/>
      <c r="AA1997" s="3"/>
      <c r="AB1997" s="3"/>
      <c r="AC1997">
        <f t="shared" si="615"/>
        <v>1823346213.7120395</v>
      </c>
      <c r="AD1997">
        <f t="shared" si="616"/>
        <v>0.91662861255178119</v>
      </c>
    </row>
    <row r="1998" spans="1:30" x14ac:dyDescent="0.45">
      <c r="A1998" s="3" t="s">
        <v>22</v>
      </c>
      <c r="B1998">
        <v>2004988</v>
      </c>
      <c r="C1998">
        <v>130643</v>
      </c>
      <c r="F1998" s="3"/>
      <c r="G1998" s="3"/>
      <c r="H1998" s="3"/>
      <c r="I1998" s="3"/>
      <c r="J1998" s="3"/>
      <c r="K1998" s="3"/>
      <c r="L1998" s="3"/>
      <c r="M1998" s="3"/>
      <c r="N1998" s="3">
        <v>3.7705854651120836</v>
      </c>
      <c r="O1998" s="4"/>
      <c r="P1998" s="3" t="s">
        <v>22</v>
      </c>
      <c r="Q1998" s="3">
        <f t="shared" si="618"/>
        <v>7559978.6105241459</v>
      </c>
      <c r="R1998" s="3">
        <f t="shared" si="617"/>
        <v>492600.59691863792</v>
      </c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>
        <f t="shared" si="615"/>
        <v>8052579.2074427838</v>
      </c>
      <c r="AD1998">
        <f t="shared" si="616"/>
        <v>0.93882697900526824</v>
      </c>
    </row>
    <row r="1999" spans="1:30" x14ac:dyDescent="0.45">
      <c r="A1999" s="3" t="s">
        <v>23</v>
      </c>
      <c r="B1999">
        <v>165913461</v>
      </c>
      <c r="C1999">
        <v>13327730</v>
      </c>
      <c r="D1999">
        <v>39454</v>
      </c>
      <c r="F1999" s="3"/>
      <c r="G1999" s="3"/>
      <c r="H1999" s="3"/>
      <c r="I1999" s="3"/>
      <c r="J1999" s="3"/>
      <c r="K1999" s="3"/>
      <c r="L1999" s="3"/>
      <c r="M1999" s="3"/>
      <c r="N1999" s="3">
        <v>10.154589962199262</v>
      </c>
      <c r="O1999" s="4"/>
      <c r="P1999" s="3" t="s">
        <v>23</v>
      </c>
      <c r="Q1999" s="3">
        <f t="shared" si="618"/>
        <v>1684783165.6643388</v>
      </c>
      <c r="R1999" s="3">
        <f t="shared" si="617"/>
        <v>135337633.27690196</v>
      </c>
      <c r="S1999" s="3">
        <f t="shared" si="617"/>
        <v>400639.19236860971</v>
      </c>
      <c r="T1999" s="3"/>
      <c r="U1999" s="3"/>
      <c r="V1999" s="3"/>
      <c r="W1999" s="3"/>
      <c r="X1999" s="3"/>
      <c r="Y1999" s="3"/>
      <c r="Z1999" s="3"/>
      <c r="AA1999" s="3"/>
      <c r="AB1999" s="3"/>
      <c r="AC1999">
        <f t="shared" si="615"/>
        <v>1820521438.1336093</v>
      </c>
      <c r="AD1999">
        <f t="shared" si="616"/>
        <v>0.9254398934140381</v>
      </c>
    </row>
    <row r="2000" spans="1:30" x14ac:dyDescent="0.45">
      <c r="A2000" s="3" t="s">
        <v>24</v>
      </c>
      <c r="B2000">
        <v>467349798</v>
      </c>
      <c r="C2000">
        <v>45296252</v>
      </c>
      <c r="D2000">
        <v>89090</v>
      </c>
      <c r="F2000" s="3"/>
      <c r="G2000" s="3"/>
      <c r="H2000" s="3"/>
      <c r="I2000" s="3"/>
      <c r="J2000" s="3"/>
      <c r="K2000" s="3"/>
      <c r="L2000" s="3"/>
      <c r="M2000" s="3"/>
      <c r="N2000" s="3">
        <v>2.4585723137428261</v>
      </c>
      <c r="O2000" s="4"/>
      <c r="P2000" s="3" t="s">
        <v>24</v>
      </c>
      <c r="Q2000" s="3">
        <f t="shared" si="618"/>
        <v>1149013274.1961024</v>
      </c>
      <c r="R2000" s="3">
        <f t="shared" si="617"/>
        <v>111364111.08351812</v>
      </c>
      <c r="S2000" s="3">
        <f t="shared" si="617"/>
        <v>219034.20743134839</v>
      </c>
      <c r="T2000" s="3"/>
      <c r="U2000" s="3"/>
      <c r="V2000" s="3"/>
      <c r="W2000" s="3"/>
      <c r="X2000" s="3"/>
      <c r="Y2000" s="3"/>
      <c r="Z2000" s="3"/>
      <c r="AA2000" s="3"/>
      <c r="AB2000" s="3"/>
      <c r="AC2000">
        <f t="shared" si="615"/>
        <v>1260596419.4870517</v>
      </c>
      <c r="AD2000">
        <f t="shared" si="616"/>
        <v>0.91148384719642983</v>
      </c>
    </row>
    <row r="2001" spans="1:30" x14ac:dyDescent="0.45">
      <c r="A2001" s="3" t="s">
        <v>25</v>
      </c>
      <c r="B2001">
        <v>106077641</v>
      </c>
      <c r="C2001">
        <v>8008336</v>
      </c>
      <c r="D2001">
        <v>49813</v>
      </c>
      <c r="F2001" s="3"/>
      <c r="G2001" s="3"/>
      <c r="H2001" s="3"/>
      <c r="I2001" s="3"/>
      <c r="J2001" s="3"/>
      <c r="K2001" s="3"/>
      <c r="L2001" s="3"/>
      <c r="M2001" s="3"/>
      <c r="N2001" s="3">
        <v>5.7441821194253215</v>
      </c>
      <c r="O2001" s="4"/>
      <c r="P2001" s="3" t="s">
        <v>25</v>
      </c>
      <c r="Q2001" s="3">
        <f t="shared" si="618"/>
        <v>609329288.70301843</v>
      </c>
      <c r="R2001" s="3">
        <f t="shared" si="617"/>
        <v>46001340.457550101</v>
      </c>
      <c r="S2001" s="3">
        <f t="shared" si="617"/>
        <v>286134.94391493354</v>
      </c>
      <c r="T2001" s="3"/>
      <c r="U2001" s="3"/>
      <c r="V2001" s="3"/>
      <c r="W2001" s="3"/>
      <c r="X2001" s="3"/>
      <c r="Y2001" s="3"/>
      <c r="Z2001" s="3"/>
      <c r="AA2001" s="3"/>
      <c r="AB2001" s="3"/>
      <c r="AC2001">
        <f t="shared" si="615"/>
        <v>655616764.10448337</v>
      </c>
      <c r="AD2001">
        <f t="shared" si="616"/>
        <v>0.9293985786579303</v>
      </c>
    </row>
    <row r="2002" spans="1:30" ht="15.75" x14ac:dyDescent="0.5">
      <c r="A2002" s="1" t="s">
        <v>26</v>
      </c>
      <c r="B2002" s="3">
        <f t="shared" ref="B2002:M2002" si="619">AVERAGE(B1992:B1996)</f>
        <v>212244140.19999999</v>
      </c>
      <c r="C2002" s="3">
        <f t="shared" si="619"/>
        <v>18289645.800000001</v>
      </c>
      <c r="D2002" s="3">
        <f t="shared" si="619"/>
        <v>119077.25</v>
      </c>
      <c r="E2002" s="3" t="e">
        <f t="shared" si="619"/>
        <v>#DIV/0!</v>
      </c>
      <c r="F2002" s="3" t="e">
        <f t="shared" si="619"/>
        <v>#DIV/0!</v>
      </c>
      <c r="G2002" s="3" t="e">
        <f t="shared" si="619"/>
        <v>#DIV/0!</v>
      </c>
      <c r="H2002" s="3" t="e">
        <f t="shared" si="619"/>
        <v>#DIV/0!</v>
      </c>
      <c r="I2002" s="3" t="e">
        <f t="shared" si="619"/>
        <v>#DIV/0!</v>
      </c>
      <c r="J2002" s="3" t="e">
        <f t="shared" si="619"/>
        <v>#DIV/0!</v>
      </c>
      <c r="K2002" s="3" t="e">
        <f t="shared" si="619"/>
        <v>#DIV/0!</v>
      </c>
      <c r="L2002" s="3" t="e">
        <f t="shared" si="619"/>
        <v>#DIV/0!</v>
      </c>
      <c r="M2002" s="3" t="e">
        <f t="shared" si="619"/>
        <v>#DIV/0!</v>
      </c>
      <c r="N2002" s="3"/>
      <c r="O2002" s="4"/>
      <c r="P2002" s="1" t="s">
        <v>26</v>
      </c>
      <c r="Q2002" s="3">
        <f>AVERAGE(Q1992:Q1996)</f>
        <v>2777367813.4420462</v>
      </c>
      <c r="R2002" s="3">
        <f>AVERAGE(R1992:R1996)</f>
        <v>235649513.4588688</v>
      </c>
      <c r="S2002" s="3">
        <f>AVERAGE(S1992:S1996)</f>
        <v>1472619.6642018827</v>
      </c>
      <c r="T2002" s="3"/>
      <c r="U2002" s="3"/>
      <c r="V2002" s="3"/>
      <c r="W2002" s="3"/>
      <c r="X2002" s="3"/>
      <c r="Y2002" s="3"/>
      <c r="Z2002" s="3"/>
      <c r="AA2002" s="3"/>
      <c r="AB2002" s="3"/>
      <c r="AC2002">
        <f t="shared" si="615"/>
        <v>3014489946.5651169</v>
      </c>
      <c r="AD2002">
        <f t="shared" si="616"/>
        <v>0.92133921912950434</v>
      </c>
    </row>
    <row r="2003" spans="1:30" ht="15.75" x14ac:dyDescent="0.5">
      <c r="A2003" s="1" t="s">
        <v>27</v>
      </c>
      <c r="B2003" s="3">
        <f>AVERAGE(B1997:B2001)</f>
        <v>247937243.80000001</v>
      </c>
      <c r="C2003" s="3">
        <f t="shared" ref="C2003:M2003" si="620">AVERAGE(C1997:C2001)</f>
        <v>22359888.600000001</v>
      </c>
      <c r="D2003" s="3">
        <f t="shared" si="620"/>
        <v>117027.75</v>
      </c>
      <c r="E2003" s="3" t="e">
        <f t="shared" si="620"/>
        <v>#DIV/0!</v>
      </c>
      <c r="F2003" s="3" t="e">
        <f t="shared" si="620"/>
        <v>#DIV/0!</v>
      </c>
      <c r="G2003" s="3" t="e">
        <f t="shared" si="620"/>
        <v>#DIV/0!</v>
      </c>
      <c r="H2003" s="3" t="e">
        <f t="shared" si="620"/>
        <v>#DIV/0!</v>
      </c>
      <c r="I2003" s="3" t="e">
        <f t="shared" si="620"/>
        <v>#DIV/0!</v>
      </c>
      <c r="J2003" s="3" t="e">
        <f t="shared" si="620"/>
        <v>#DIV/0!</v>
      </c>
      <c r="K2003" s="3" t="e">
        <f t="shared" si="620"/>
        <v>#DIV/0!</v>
      </c>
      <c r="L2003" s="3" t="e">
        <f t="shared" si="620"/>
        <v>#DIV/0!</v>
      </c>
      <c r="M2003" s="3" t="e">
        <f t="shared" si="620"/>
        <v>#DIV/0!</v>
      </c>
      <c r="N2003" s="3"/>
      <c r="O2003" s="4"/>
      <c r="P2003" s="1" t="s">
        <v>27</v>
      </c>
      <c r="Q2003" s="3">
        <f>AVERAGE(Q1997:Q2001)</f>
        <v>1024403403.4500787</v>
      </c>
      <c r="R2003" s="3">
        <f t="shared" ref="R2003:S2003" si="621">AVERAGE(R1997:R2001)</f>
        <v>88847762.706855953</v>
      </c>
      <c r="S2003" s="3">
        <f t="shared" si="621"/>
        <v>469395.96498829289</v>
      </c>
      <c r="T2003" s="3"/>
      <c r="U2003" s="3"/>
      <c r="V2003" s="3"/>
      <c r="W2003" s="3"/>
      <c r="X2003" s="3"/>
      <c r="Y2003" s="3"/>
      <c r="Z2003" s="3"/>
      <c r="AA2003" s="3"/>
      <c r="AB2003" s="3"/>
      <c r="AC2003">
        <f t="shared" si="615"/>
        <v>1113720562.121923</v>
      </c>
      <c r="AD2003">
        <f t="shared" si="616"/>
        <v>0.91980290055732461</v>
      </c>
    </row>
    <row r="2004" spans="1:30" ht="15.75" x14ac:dyDescent="0.5">
      <c r="A2004" s="1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6"/>
      <c r="P2004" s="1"/>
      <c r="Q2004" s="5"/>
      <c r="R2004" s="5"/>
      <c r="S2004" s="5"/>
      <c r="T2004" s="5"/>
      <c r="U2004" s="5"/>
      <c r="V2004" s="5"/>
      <c r="W2004" s="5"/>
      <c r="X2004" s="5"/>
      <c r="Y2004" s="5"/>
      <c r="Z2004" s="5"/>
      <c r="AA2004" s="5"/>
      <c r="AB2004" s="5"/>
      <c r="AC2004">
        <f t="shared" si="615"/>
        <v>0</v>
      </c>
      <c r="AD2004" t="e">
        <f t="shared" si="616"/>
        <v>#DIV/0!</v>
      </c>
    </row>
    <row r="2005" spans="1:30" x14ac:dyDescent="0.4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>
        <f t="shared" si="615"/>
        <v>0</v>
      </c>
      <c r="AD2005" t="e">
        <f t="shared" si="616"/>
        <v>#DIV/0!</v>
      </c>
    </row>
    <row r="2006" spans="1:30" x14ac:dyDescent="0.45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>
        <f t="shared" si="615"/>
        <v>0</v>
      </c>
      <c r="AD2006" t="e">
        <f t="shared" si="616"/>
        <v>#DIV/0!</v>
      </c>
    </row>
    <row r="2007" spans="1:30" ht="15.75" x14ac:dyDescent="0.5">
      <c r="A2007" s="1" t="s">
        <v>0</v>
      </c>
      <c r="B2007" s="2" t="s">
        <v>150</v>
      </c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3"/>
      <c r="N2007" s="3"/>
      <c r="O2007" s="4"/>
      <c r="P2007" s="1" t="s">
        <v>2</v>
      </c>
      <c r="Q2007" s="2" t="str">
        <f>B2007</f>
        <v>UTP</v>
      </c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3"/>
      <c r="AC2007">
        <f t="shared" si="615"/>
        <v>0</v>
      </c>
      <c r="AD2007" t="e">
        <f t="shared" si="616"/>
        <v>#VALUE!</v>
      </c>
    </row>
    <row r="2008" spans="1:30" x14ac:dyDescent="0.45">
      <c r="A2008" s="3"/>
      <c r="B2008" s="5" t="s">
        <v>3</v>
      </c>
      <c r="C2008" s="5" t="s">
        <v>4</v>
      </c>
      <c r="D2008" s="5" t="s">
        <v>5</v>
      </c>
      <c r="E2008" s="5" t="s">
        <v>6</v>
      </c>
      <c r="F2008" s="5" t="s">
        <v>7</v>
      </c>
      <c r="G2008" s="5" t="s">
        <v>8</v>
      </c>
      <c r="H2008" s="5" t="s">
        <v>9</v>
      </c>
      <c r="I2008" s="5" t="s">
        <v>10</v>
      </c>
      <c r="J2008" s="5" t="s">
        <v>11</v>
      </c>
      <c r="K2008" s="5" t="s">
        <v>12</v>
      </c>
      <c r="L2008" s="5" t="s">
        <v>13</v>
      </c>
      <c r="M2008" s="5" t="s">
        <v>14</v>
      </c>
      <c r="N2008" s="5" t="s">
        <v>15</v>
      </c>
      <c r="O2008" s="4"/>
      <c r="P2008" s="3"/>
      <c r="Q2008" s="5" t="s">
        <v>3</v>
      </c>
      <c r="R2008" s="5" t="s">
        <v>4</v>
      </c>
      <c r="S2008" s="5" t="s">
        <v>5</v>
      </c>
      <c r="T2008" s="5" t="s">
        <v>6</v>
      </c>
      <c r="U2008" s="5" t="s">
        <v>7</v>
      </c>
      <c r="V2008" s="5" t="s">
        <v>8</v>
      </c>
      <c r="W2008" s="5" t="s">
        <v>9</v>
      </c>
      <c r="X2008" s="5" t="s">
        <v>10</v>
      </c>
      <c r="Y2008" s="5" t="s">
        <v>11</v>
      </c>
      <c r="Z2008" s="5" t="s">
        <v>12</v>
      </c>
      <c r="AA2008" s="5" t="s">
        <v>13</v>
      </c>
      <c r="AB2008" s="5" t="s">
        <v>14</v>
      </c>
      <c r="AC2008">
        <f t="shared" si="615"/>
        <v>0</v>
      </c>
      <c r="AD2008" t="e">
        <f t="shared" si="616"/>
        <v>#VALUE!</v>
      </c>
    </row>
    <row r="2009" spans="1:30" x14ac:dyDescent="0.45">
      <c r="A2009" s="3" t="s">
        <v>16</v>
      </c>
      <c r="H2009" s="3"/>
      <c r="I2009" s="3"/>
      <c r="J2009" s="3"/>
      <c r="K2009" s="3"/>
      <c r="L2009" s="3"/>
      <c r="M2009" s="3"/>
      <c r="N2009" s="3">
        <v>3.6634621409977131</v>
      </c>
      <c r="O2009" s="4"/>
      <c r="P2009" s="3" t="s">
        <v>16</v>
      </c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>
        <f t="shared" si="615"/>
        <v>0</v>
      </c>
      <c r="AD2009" t="e">
        <f t="shared" si="616"/>
        <v>#DIV/0!</v>
      </c>
    </row>
    <row r="2010" spans="1:30" x14ac:dyDescent="0.45">
      <c r="A2010" s="3" t="s">
        <v>17</v>
      </c>
      <c r="B2010">
        <v>155437</v>
      </c>
      <c r="G2010">
        <v>14386</v>
      </c>
      <c r="H2010" s="3"/>
      <c r="I2010" s="3"/>
      <c r="J2010" s="3"/>
      <c r="K2010" s="3"/>
      <c r="L2010" s="3"/>
      <c r="M2010" s="3"/>
      <c r="N2010" s="3">
        <v>52.663271584675194</v>
      </c>
      <c r="O2010" s="4"/>
      <c r="P2010" s="3" t="s">
        <v>17</v>
      </c>
      <c r="Q2010" s="3">
        <f t="shared" ref="Q2010:R2018" si="622">B2010*$N2010</f>
        <v>8185820.9453071579</v>
      </c>
      <c r="R2010" s="3"/>
      <c r="S2010" s="3"/>
      <c r="T2010" s="3"/>
      <c r="U2010" s="3"/>
      <c r="V2010" s="3">
        <f t="shared" ref="V2010:V2017" si="623">G2010*$N2010</f>
        <v>757613.82501713734</v>
      </c>
      <c r="W2010" s="3"/>
      <c r="X2010" s="3"/>
      <c r="Y2010" s="3"/>
      <c r="Z2010" s="3"/>
      <c r="AA2010" s="3"/>
      <c r="AB2010" s="3"/>
      <c r="AC2010">
        <f t="shared" si="615"/>
        <v>8943434.7703242954</v>
      </c>
      <c r="AD2010">
        <f t="shared" si="616"/>
        <v>0.91528827072893537</v>
      </c>
    </row>
    <row r="2011" spans="1:30" x14ac:dyDescent="0.45">
      <c r="A2011" s="3" t="s">
        <v>18</v>
      </c>
      <c r="B2011">
        <v>69252</v>
      </c>
      <c r="H2011" s="3"/>
      <c r="I2011" s="3"/>
      <c r="J2011" s="3"/>
      <c r="K2011" s="3"/>
      <c r="L2011" s="3"/>
      <c r="M2011" s="3"/>
      <c r="N2011" s="3">
        <v>5.27428246560173</v>
      </c>
      <c r="O2011" s="4"/>
      <c r="P2011" s="3" t="s">
        <v>18</v>
      </c>
      <c r="Q2011" s="3">
        <f t="shared" si="622"/>
        <v>365254.609307851</v>
      </c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>
        <f t="shared" si="615"/>
        <v>365254.609307851</v>
      </c>
      <c r="AD2011">
        <f t="shared" si="616"/>
        <v>1</v>
      </c>
    </row>
    <row r="2012" spans="1:30" x14ac:dyDescent="0.45">
      <c r="A2012" s="3" t="s">
        <v>19</v>
      </c>
      <c r="B2012">
        <v>994513</v>
      </c>
      <c r="C2012">
        <v>88234</v>
      </c>
      <c r="F2012">
        <v>180170</v>
      </c>
      <c r="G2012">
        <v>45521</v>
      </c>
      <c r="H2012" s="3"/>
      <c r="I2012" s="3"/>
      <c r="J2012" s="3"/>
      <c r="K2012" s="3"/>
      <c r="L2012" s="3"/>
      <c r="M2012" s="3"/>
      <c r="N2012" s="3">
        <v>1</v>
      </c>
      <c r="O2012" s="4"/>
      <c r="P2012" s="3" t="s">
        <v>19</v>
      </c>
      <c r="Q2012" s="3">
        <f t="shared" si="622"/>
        <v>994513</v>
      </c>
      <c r="R2012" s="3">
        <f t="shared" si="622"/>
        <v>88234</v>
      </c>
      <c r="S2012" s="3"/>
      <c r="T2012" s="3"/>
      <c r="U2012" s="3">
        <f t="shared" ref="U2012:U2017" si="624">F2012*$N2012</f>
        <v>180170</v>
      </c>
      <c r="V2012" s="3">
        <f t="shared" si="623"/>
        <v>45521</v>
      </c>
      <c r="W2012" s="3"/>
      <c r="X2012" s="3"/>
      <c r="Y2012" s="3"/>
      <c r="Z2012" s="3"/>
      <c r="AA2012" s="3"/>
      <c r="AB2012" s="3"/>
      <c r="AC2012">
        <f t="shared" si="615"/>
        <v>1308438</v>
      </c>
      <c r="AD2012">
        <f t="shared" si="616"/>
        <v>0.76007651871926674</v>
      </c>
    </row>
    <row r="2013" spans="1:30" x14ac:dyDescent="0.45">
      <c r="A2013" s="3" t="s">
        <v>20</v>
      </c>
      <c r="B2013">
        <v>112265</v>
      </c>
      <c r="F2013">
        <v>14100</v>
      </c>
      <c r="G2013">
        <v>15699</v>
      </c>
      <c r="H2013" s="3"/>
      <c r="I2013" s="3"/>
      <c r="J2013" s="3"/>
      <c r="K2013" s="3"/>
      <c r="L2013" s="3"/>
      <c r="M2013" s="3"/>
      <c r="N2013" s="3">
        <v>9.4133004498598787</v>
      </c>
      <c r="O2013" s="4"/>
      <c r="P2013" s="3" t="s">
        <v>20</v>
      </c>
      <c r="Q2013" s="3">
        <f t="shared" si="622"/>
        <v>1056784.1750035193</v>
      </c>
      <c r="R2013" s="3"/>
      <c r="S2013" s="3"/>
      <c r="T2013" s="3"/>
      <c r="U2013" s="3">
        <f t="shared" si="624"/>
        <v>132727.53634302429</v>
      </c>
      <c r="V2013" s="3">
        <f t="shared" si="623"/>
        <v>147779.40376235024</v>
      </c>
      <c r="W2013" s="3"/>
      <c r="X2013" s="3"/>
      <c r="Y2013" s="3"/>
      <c r="Z2013" s="3"/>
      <c r="AA2013" s="3"/>
      <c r="AB2013" s="3"/>
      <c r="AC2013">
        <f t="shared" si="615"/>
        <v>1337291.115108894</v>
      </c>
      <c r="AD2013">
        <f t="shared" si="616"/>
        <v>0.79024242594886807</v>
      </c>
    </row>
    <row r="2014" spans="1:30" x14ac:dyDescent="0.45">
      <c r="A2014" s="3" t="s">
        <v>21</v>
      </c>
      <c r="B2014">
        <v>993579</v>
      </c>
      <c r="C2014">
        <v>73608</v>
      </c>
      <c r="F2014">
        <v>144159</v>
      </c>
      <c r="G2014">
        <v>183240</v>
      </c>
      <c r="H2014" s="3"/>
      <c r="I2014" s="3"/>
      <c r="J2014" s="3"/>
      <c r="K2014" s="3"/>
      <c r="L2014" s="3"/>
      <c r="M2014" s="3"/>
      <c r="N2014" s="3">
        <v>3.3537949993383345</v>
      </c>
      <c r="O2014" s="4"/>
      <c r="P2014" s="3" t="s">
        <v>21</v>
      </c>
      <c r="Q2014" s="3">
        <f t="shared" si="622"/>
        <v>3332260.281647583</v>
      </c>
      <c r="R2014" s="3">
        <f t="shared" si="622"/>
        <v>246866.14231129613</v>
      </c>
      <c r="S2014" s="3"/>
      <c r="T2014" s="3"/>
      <c r="U2014" s="3">
        <f t="shared" si="624"/>
        <v>483479.73330961494</v>
      </c>
      <c r="V2014" s="3">
        <f t="shared" si="623"/>
        <v>614549.39567875641</v>
      </c>
      <c r="W2014" s="3"/>
      <c r="X2014" s="3"/>
      <c r="Y2014" s="3"/>
      <c r="Z2014" s="3"/>
      <c r="AA2014" s="3"/>
      <c r="AB2014" s="3"/>
      <c r="AC2014">
        <f t="shared" si="615"/>
        <v>4677155.5529472502</v>
      </c>
      <c r="AD2014">
        <f t="shared" si="616"/>
        <v>0.71245444884718478</v>
      </c>
    </row>
    <row r="2015" spans="1:30" x14ac:dyDescent="0.45">
      <c r="A2015" s="3" t="s">
        <v>22</v>
      </c>
      <c r="H2015" s="3"/>
      <c r="I2015" s="3"/>
      <c r="J2015" s="3"/>
      <c r="K2015" s="3"/>
      <c r="L2015" s="3"/>
      <c r="M2015" s="3"/>
      <c r="N2015" s="3">
        <v>3.7705854651120836</v>
      </c>
      <c r="O2015" s="4"/>
      <c r="P2015" s="3" t="s">
        <v>22</v>
      </c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>
        <f t="shared" si="615"/>
        <v>0</v>
      </c>
      <c r="AD2015" t="e">
        <f t="shared" si="616"/>
        <v>#DIV/0!</v>
      </c>
    </row>
    <row r="2016" spans="1:30" x14ac:dyDescent="0.45">
      <c r="A2016" s="3" t="s">
        <v>23</v>
      </c>
      <c r="B2016">
        <v>31818</v>
      </c>
      <c r="H2016" s="3"/>
      <c r="I2016" s="3"/>
      <c r="J2016" s="3"/>
      <c r="K2016" s="3"/>
      <c r="L2016" s="3"/>
      <c r="M2016" s="3"/>
      <c r="N2016" s="3">
        <v>10.154589962199262</v>
      </c>
      <c r="O2016" s="4"/>
      <c r="P2016" s="3" t="s">
        <v>23</v>
      </c>
      <c r="Q2016" s="3">
        <f t="shared" si="622"/>
        <v>323098.7434172561</v>
      </c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>
        <f t="shared" si="615"/>
        <v>323098.7434172561</v>
      </c>
      <c r="AD2016">
        <f t="shared" si="616"/>
        <v>1</v>
      </c>
    </row>
    <row r="2017" spans="1:30" x14ac:dyDescent="0.45">
      <c r="A2017" s="3" t="s">
        <v>24</v>
      </c>
      <c r="B2017">
        <v>867034</v>
      </c>
      <c r="C2017">
        <v>73386</v>
      </c>
      <c r="F2017">
        <v>90467</v>
      </c>
      <c r="G2017">
        <v>69858</v>
      </c>
      <c r="H2017" s="3"/>
      <c r="I2017" s="3"/>
      <c r="J2017" s="3"/>
      <c r="K2017" s="3"/>
      <c r="L2017" s="3"/>
      <c r="M2017" s="3"/>
      <c r="N2017" s="3">
        <v>2.4585723137428261</v>
      </c>
      <c r="O2017" s="4"/>
      <c r="P2017" s="3" t="s">
        <v>24</v>
      </c>
      <c r="Q2017" s="3">
        <f t="shared" si="622"/>
        <v>2131665.7874736977</v>
      </c>
      <c r="R2017" s="3">
        <f t="shared" si="622"/>
        <v>180424.78781633105</v>
      </c>
      <c r="S2017" s="3"/>
      <c r="T2017" s="3"/>
      <c r="U2017" s="3">
        <f t="shared" si="624"/>
        <v>222419.66150737225</v>
      </c>
      <c r="V2017" s="3">
        <f t="shared" si="623"/>
        <v>171750.94469344636</v>
      </c>
      <c r="W2017" s="3"/>
      <c r="X2017" s="3"/>
      <c r="Y2017" s="3"/>
      <c r="Z2017" s="3"/>
      <c r="AA2017" s="3"/>
      <c r="AB2017" s="3"/>
      <c r="AC2017">
        <f t="shared" si="615"/>
        <v>2706261.1814908474</v>
      </c>
      <c r="AD2017">
        <f t="shared" si="616"/>
        <v>0.78767925359642788</v>
      </c>
    </row>
    <row r="2018" spans="1:30" x14ac:dyDescent="0.45">
      <c r="A2018" s="3" t="s">
        <v>25</v>
      </c>
      <c r="B2018">
        <v>37076</v>
      </c>
      <c r="H2018" s="3"/>
      <c r="I2018" s="3"/>
      <c r="J2018" s="3"/>
      <c r="K2018" s="3"/>
      <c r="L2018" s="3"/>
      <c r="M2018" s="3"/>
      <c r="N2018" s="3">
        <v>5.7441821194253215</v>
      </c>
      <c r="O2018" s="4"/>
      <c r="P2018" s="3" t="s">
        <v>25</v>
      </c>
      <c r="Q2018" s="3">
        <f t="shared" si="622"/>
        <v>212971.29625981321</v>
      </c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>
        <f t="shared" si="615"/>
        <v>212971.29625981321</v>
      </c>
      <c r="AD2018">
        <f t="shared" si="616"/>
        <v>1</v>
      </c>
    </row>
    <row r="2019" spans="1:30" ht="15.75" x14ac:dyDescent="0.5">
      <c r="A2019" s="1" t="s">
        <v>26</v>
      </c>
      <c r="B2019" s="3">
        <f t="shared" ref="B2019:M2019" si="625">AVERAGE(B2009:B2013)</f>
        <v>332866.75</v>
      </c>
      <c r="C2019" s="3">
        <f t="shared" si="625"/>
        <v>88234</v>
      </c>
      <c r="D2019" s="3" t="e">
        <f t="shared" si="625"/>
        <v>#DIV/0!</v>
      </c>
      <c r="E2019" s="3" t="e">
        <f t="shared" si="625"/>
        <v>#DIV/0!</v>
      </c>
      <c r="F2019" s="3">
        <f t="shared" si="625"/>
        <v>97135</v>
      </c>
      <c r="G2019" s="3">
        <f t="shared" si="625"/>
        <v>25202</v>
      </c>
      <c r="H2019" s="3" t="e">
        <f t="shared" si="625"/>
        <v>#DIV/0!</v>
      </c>
      <c r="I2019" s="3" t="e">
        <f t="shared" si="625"/>
        <v>#DIV/0!</v>
      </c>
      <c r="J2019" s="3" t="e">
        <f t="shared" si="625"/>
        <v>#DIV/0!</v>
      </c>
      <c r="K2019" s="3" t="e">
        <f t="shared" si="625"/>
        <v>#DIV/0!</v>
      </c>
      <c r="L2019" s="3" t="e">
        <f t="shared" si="625"/>
        <v>#DIV/0!</v>
      </c>
      <c r="M2019" s="3" t="e">
        <f t="shared" si="625"/>
        <v>#DIV/0!</v>
      </c>
      <c r="N2019" s="3"/>
      <c r="O2019" s="4"/>
      <c r="P2019" s="1" t="s">
        <v>26</v>
      </c>
      <c r="Q2019" s="3">
        <f>AVERAGE(Q2009:Q2013)</f>
        <v>2650593.1824046322</v>
      </c>
      <c r="R2019" s="3">
        <f>AVERAGE(R2009:R2013)</f>
        <v>88234</v>
      </c>
      <c r="S2019" s="3"/>
      <c r="T2019" s="3"/>
      <c r="U2019" s="3">
        <f>AVERAGE(U2009:U2013)</f>
        <v>156448.76817151214</v>
      </c>
      <c r="V2019" s="3">
        <f>AVERAGE(V2009:V2013)</f>
        <v>316971.40959316253</v>
      </c>
      <c r="W2019" s="3"/>
      <c r="X2019" s="3"/>
      <c r="Y2019" s="3"/>
      <c r="Z2019" s="3"/>
      <c r="AA2019" s="3"/>
      <c r="AB2019" s="3"/>
      <c r="AC2019">
        <f t="shared" si="615"/>
        <v>3212247.3601693069</v>
      </c>
      <c r="AD2019">
        <f t="shared" si="616"/>
        <v>0.82515226419702881</v>
      </c>
    </row>
    <row r="2020" spans="1:30" ht="15.75" x14ac:dyDescent="0.5">
      <c r="A2020" s="1" t="s">
        <v>27</v>
      </c>
      <c r="B2020" s="3">
        <f>AVERAGE(B2014:B2018)</f>
        <v>482376.75</v>
      </c>
      <c r="C2020" s="3">
        <f t="shared" ref="C2020:M2020" si="626">AVERAGE(C2014:C2018)</f>
        <v>73497</v>
      </c>
      <c r="D2020" s="3" t="e">
        <f t="shared" si="626"/>
        <v>#DIV/0!</v>
      </c>
      <c r="E2020" s="3" t="e">
        <f t="shared" si="626"/>
        <v>#DIV/0!</v>
      </c>
      <c r="F2020" s="3">
        <f t="shared" si="626"/>
        <v>117313</v>
      </c>
      <c r="G2020" s="3">
        <f t="shared" si="626"/>
        <v>126549</v>
      </c>
      <c r="H2020" s="3" t="e">
        <f t="shared" si="626"/>
        <v>#DIV/0!</v>
      </c>
      <c r="I2020" s="3" t="e">
        <f t="shared" si="626"/>
        <v>#DIV/0!</v>
      </c>
      <c r="J2020" s="3" t="e">
        <f t="shared" si="626"/>
        <v>#DIV/0!</v>
      </c>
      <c r="K2020" s="3" t="e">
        <f t="shared" si="626"/>
        <v>#DIV/0!</v>
      </c>
      <c r="L2020" s="3" t="e">
        <f t="shared" si="626"/>
        <v>#DIV/0!</v>
      </c>
      <c r="M2020" s="3" t="e">
        <f t="shared" si="626"/>
        <v>#DIV/0!</v>
      </c>
      <c r="N2020" s="3"/>
      <c r="O2020" s="4"/>
      <c r="P2020" s="1" t="s">
        <v>27</v>
      </c>
      <c r="Q2020" s="3">
        <f>AVERAGE(Q2014:Q2018)</f>
        <v>1499999.0271995873</v>
      </c>
      <c r="R2020" s="3">
        <f t="shared" ref="R2020:V2020" si="627">AVERAGE(R2014:R2018)</f>
        <v>213645.46506381361</v>
      </c>
      <c r="S2020" s="3"/>
      <c r="T2020" s="3"/>
      <c r="U2020" s="3">
        <f t="shared" si="627"/>
        <v>352949.69740849361</v>
      </c>
      <c r="V2020" s="3">
        <f t="shared" si="627"/>
        <v>393150.1701861014</v>
      </c>
      <c r="W2020" s="3"/>
      <c r="X2020" s="3"/>
      <c r="Y2020" s="3"/>
      <c r="Z2020" s="3"/>
      <c r="AA2020" s="3"/>
      <c r="AB2020" s="3"/>
      <c r="AC2020">
        <f t="shared" si="615"/>
        <v>2459744.359857996</v>
      </c>
      <c r="AD2020">
        <f t="shared" si="616"/>
        <v>0.60981907375373923</v>
      </c>
    </row>
    <row r="2021" spans="1:30" ht="15.75" x14ac:dyDescent="0.5">
      <c r="A2021" s="1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6"/>
      <c r="P2021" s="1"/>
      <c r="Q2021" s="5"/>
      <c r="R2021" s="5"/>
      <c r="S2021" s="5"/>
      <c r="T2021" s="5"/>
      <c r="U2021" s="5"/>
      <c r="V2021" s="5"/>
      <c r="W2021" s="5"/>
      <c r="X2021" s="5"/>
      <c r="Y2021" s="5"/>
      <c r="Z2021" s="5"/>
      <c r="AA2021" s="5"/>
      <c r="AB2021" s="5"/>
      <c r="AC2021">
        <f t="shared" si="615"/>
        <v>0</v>
      </c>
      <c r="AD2021" t="e">
        <f t="shared" si="616"/>
        <v>#DIV/0!</v>
      </c>
    </row>
    <row r="2022" spans="1:30" x14ac:dyDescent="0.45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>
        <f t="shared" si="615"/>
        <v>0</v>
      </c>
      <c r="AD2022" t="e">
        <f t="shared" si="616"/>
        <v>#DIV/0!</v>
      </c>
    </row>
    <row r="2023" spans="1:30" x14ac:dyDescent="0.45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>
        <f t="shared" si="615"/>
        <v>0</v>
      </c>
      <c r="AD2023" t="e">
        <f t="shared" si="616"/>
        <v>#DIV/0!</v>
      </c>
    </row>
    <row r="2024" spans="1:30" ht="15.75" x14ac:dyDescent="0.5">
      <c r="A2024" s="1" t="s">
        <v>0</v>
      </c>
      <c r="B2024" s="2" t="s">
        <v>151</v>
      </c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3"/>
      <c r="N2024" s="3"/>
      <c r="O2024" s="4"/>
      <c r="P2024" s="1" t="s">
        <v>2</v>
      </c>
      <c r="Q2024" s="2" t="str">
        <f>B2024</f>
        <v>Valine</v>
      </c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3"/>
      <c r="AC2024">
        <f t="shared" si="615"/>
        <v>0</v>
      </c>
      <c r="AD2024" t="e">
        <f t="shared" si="616"/>
        <v>#VALUE!</v>
      </c>
    </row>
    <row r="2025" spans="1:30" x14ac:dyDescent="0.45">
      <c r="A2025" s="3"/>
      <c r="B2025" s="5" t="s">
        <v>3</v>
      </c>
      <c r="C2025" s="5" t="s">
        <v>4</v>
      </c>
      <c r="D2025" s="5" t="s">
        <v>5</v>
      </c>
      <c r="E2025" s="5" t="s">
        <v>6</v>
      </c>
      <c r="F2025" s="5" t="s">
        <v>7</v>
      </c>
      <c r="G2025" s="5" t="s">
        <v>8</v>
      </c>
      <c r="H2025" s="5" t="s">
        <v>9</v>
      </c>
      <c r="I2025" s="5" t="s">
        <v>10</v>
      </c>
      <c r="J2025" s="5" t="s">
        <v>11</v>
      </c>
      <c r="K2025" s="5" t="s">
        <v>12</v>
      </c>
      <c r="L2025" s="5" t="s">
        <v>13</v>
      </c>
      <c r="M2025" s="5" t="s">
        <v>14</v>
      </c>
      <c r="N2025" s="5" t="s">
        <v>15</v>
      </c>
      <c r="O2025" s="4"/>
      <c r="P2025" s="3"/>
      <c r="Q2025" s="5" t="s">
        <v>3</v>
      </c>
      <c r="R2025" s="5" t="s">
        <v>4</v>
      </c>
      <c r="S2025" s="5" t="s">
        <v>5</v>
      </c>
      <c r="T2025" s="5" t="s">
        <v>6</v>
      </c>
      <c r="U2025" s="5" t="s">
        <v>7</v>
      </c>
      <c r="V2025" s="5" t="s">
        <v>8</v>
      </c>
      <c r="W2025" s="5" t="s">
        <v>9</v>
      </c>
      <c r="X2025" s="5" t="s">
        <v>10</v>
      </c>
      <c r="Y2025" s="5" t="s">
        <v>11</v>
      </c>
      <c r="Z2025" s="5" t="s">
        <v>12</v>
      </c>
      <c r="AA2025" s="5" t="s">
        <v>13</v>
      </c>
      <c r="AB2025" s="5" t="s">
        <v>14</v>
      </c>
      <c r="AC2025">
        <f t="shared" si="615"/>
        <v>0</v>
      </c>
      <c r="AD2025" t="e">
        <f t="shared" si="616"/>
        <v>#VALUE!</v>
      </c>
    </row>
    <row r="2026" spans="1:30" x14ac:dyDescent="0.45">
      <c r="A2026" s="3" t="s">
        <v>16</v>
      </c>
      <c r="B2026">
        <v>3567279</v>
      </c>
      <c r="C2026">
        <v>154962</v>
      </c>
      <c r="F2026" s="3"/>
      <c r="H2026" s="3"/>
      <c r="I2026" s="3"/>
      <c r="J2026" s="3"/>
      <c r="K2026" s="3"/>
      <c r="L2026" s="3"/>
      <c r="M2026" s="3"/>
      <c r="N2026" s="3">
        <v>3.6634621409977131</v>
      </c>
      <c r="O2026" s="4"/>
      <c r="P2026" s="3" t="s">
        <v>16</v>
      </c>
      <c r="Q2026" s="3">
        <f>B2026*$N2026</f>
        <v>13068591.562876182</v>
      </c>
      <c r="R2026" s="3">
        <f t="shared" ref="R2026:R2035" si="628">C2026*$N2026</f>
        <v>567697.42029328761</v>
      </c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>
        <f t="shared" si="615"/>
        <v>13636288.98316947</v>
      </c>
      <c r="AD2026">
        <f t="shared" si="616"/>
        <v>0.95836862793139932</v>
      </c>
    </row>
    <row r="2027" spans="1:30" x14ac:dyDescent="0.45">
      <c r="A2027" s="3" t="s">
        <v>17</v>
      </c>
      <c r="B2027">
        <v>256408386</v>
      </c>
      <c r="C2027">
        <v>13968975</v>
      </c>
      <c r="F2027" s="3"/>
      <c r="H2027" s="3"/>
      <c r="I2027" s="3"/>
      <c r="J2027" s="3"/>
      <c r="K2027" s="3"/>
      <c r="L2027" s="3"/>
      <c r="M2027" s="3"/>
      <c r="N2027" s="3">
        <v>52.663271584675194</v>
      </c>
      <c r="O2027" s="4"/>
      <c r="P2027" s="3" t="s">
        <v>17</v>
      </c>
      <c r="Q2027" s="3">
        <f t="shared" ref="Q2027:Q2035" si="629">B2027*$N2027</f>
        <v>13503304468.506229</v>
      </c>
      <c r="R2027" s="3">
        <f t="shared" si="628"/>
        <v>735651924.18453813</v>
      </c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>
        <f t="shared" si="615"/>
        <v>14238956392.690767</v>
      </c>
      <c r="AD2027">
        <f t="shared" si="616"/>
        <v>0.94833526391286882</v>
      </c>
    </row>
    <row r="2028" spans="1:30" x14ac:dyDescent="0.45">
      <c r="A2028" s="3" t="s">
        <v>18</v>
      </c>
      <c r="B2028">
        <v>199649654</v>
      </c>
      <c r="C2028">
        <v>10721792</v>
      </c>
      <c r="F2028" s="3"/>
      <c r="H2028" s="3"/>
      <c r="I2028" s="3"/>
      <c r="J2028" s="3"/>
      <c r="K2028" s="3"/>
      <c r="L2028" s="3"/>
      <c r="M2028" s="3"/>
      <c r="N2028" s="3">
        <v>5.27428246560173</v>
      </c>
      <c r="O2028" s="4"/>
      <c r="P2028" s="3" t="s">
        <v>18</v>
      </c>
      <c r="Q2028" s="3">
        <f t="shared" si="629"/>
        <v>1053008669.3556523</v>
      </c>
      <c r="R2028" s="3">
        <f t="shared" si="628"/>
        <v>56549759.545428902</v>
      </c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>
        <f t="shared" si="615"/>
        <v>1109558428.9010813</v>
      </c>
      <c r="AD2028">
        <f t="shared" si="616"/>
        <v>0.94903399580188263</v>
      </c>
    </row>
    <row r="2029" spans="1:30" x14ac:dyDescent="0.45">
      <c r="A2029" s="3" t="s">
        <v>19</v>
      </c>
      <c r="B2029">
        <v>518895801</v>
      </c>
      <c r="C2029">
        <v>27135078</v>
      </c>
      <c r="F2029" s="3"/>
      <c r="G2029">
        <v>27311</v>
      </c>
      <c r="H2029" s="3"/>
      <c r="I2029" s="3"/>
      <c r="J2029" s="3"/>
      <c r="K2029" s="3"/>
      <c r="L2029" s="3"/>
      <c r="M2029" s="3"/>
      <c r="N2029" s="3">
        <v>1</v>
      </c>
      <c r="O2029" s="4"/>
      <c r="P2029" s="3" t="s">
        <v>19</v>
      </c>
      <c r="Q2029" s="3">
        <f t="shared" si="629"/>
        <v>518895801</v>
      </c>
      <c r="R2029" s="3">
        <f t="shared" si="628"/>
        <v>27135078</v>
      </c>
      <c r="S2029" s="3"/>
      <c r="T2029" s="3"/>
      <c r="U2029" s="3"/>
      <c r="V2029" s="3">
        <f t="shared" ref="V2029" si="630">G2029*$N2029</f>
        <v>27311</v>
      </c>
      <c r="W2029" s="3"/>
      <c r="X2029" s="3"/>
      <c r="Y2029" s="3"/>
      <c r="Z2029" s="3"/>
      <c r="AA2029" s="3"/>
      <c r="AB2029" s="3"/>
      <c r="AC2029">
        <f t="shared" si="615"/>
        <v>546058190</v>
      </c>
      <c r="AD2029">
        <f t="shared" si="616"/>
        <v>0.95025733612749219</v>
      </c>
    </row>
    <row r="2030" spans="1:30" x14ac:dyDescent="0.45">
      <c r="A2030" s="3" t="s">
        <v>20</v>
      </c>
      <c r="B2030">
        <v>258563806</v>
      </c>
      <c r="C2030">
        <v>13723721</v>
      </c>
      <c r="F2030" s="3"/>
      <c r="H2030" s="3"/>
      <c r="I2030" s="3"/>
      <c r="J2030" s="3"/>
      <c r="K2030" s="3"/>
      <c r="L2030" s="3"/>
      <c r="M2030" s="3"/>
      <c r="N2030" s="3">
        <v>9.4133004498598787</v>
      </c>
      <c r="O2030" s="4"/>
      <c r="P2030" s="3" t="s">
        <v>20</v>
      </c>
      <c r="Q2030" s="3">
        <f t="shared" si="629"/>
        <v>2433938791.3372822</v>
      </c>
      <c r="R2030" s="3">
        <f t="shared" si="628"/>
        <v>129185509.06305146</v>
      </c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>
        <f t="shared" si="615"/>
        <v>2563124300.4003334</v>
      </c>
      <c r="AD2030">
        <f t="shared" si="616"/>
        <v>0.94959842211207868</v>
      </c>
    </row>
    <row r="2031" spans="1:30" x14ac:dyDescent="0.45">
      <c r="A2031" s="3" t="s">
        <v>21</v>
      </c>
      <c r="B2031">
        <v>514148385</v>
      </c>
      <c r="C2031">
        <v>29838474</v>
      </c>
      <c r="F2031" s="3"/>
      <c r="G2031">
        <v>19558</v>
      </c>
      <c r="H2031" s="3"/>
      <c r="I2031" s="3"/>
      <c r="J2031" s="3"/>
      <c r="K2031" s="3"/>
      <c r="L2031" s="3"/>
      <c r="M2031" s="3"/>
      <c r="N2031" s="3">
        <v>3.3537949993383345</v>
      </c>
      <c r="O2031" s="4"/>
      <c r="P2031" s="3" t="s">
        <v>21</v>
      </c>
      <c r="Q2031" s="3">
        <f t="shared" si="629"/>
        <v>1724348282.5308807</v>
      </c>
      <c r="R2031" s="3">
        <f t="shared" si="628"/>
        <v>100072124.88908692</v>
      </c>
      <c r="S2031" s="3"/>
      <c r="T2031" s="3"/>
      <c r="U2031" s="3"/>
      <c r="V2031" s="3">
        <f t="shared" ref="V2031:V2034" si="631">G2031*$N2031</f>
        <v>65593.522597059142</v>
      </c>
      <c r="W2031" s="3"/>
      <c r="X2031" s="3"/>
      <c r="Y2031" s="3"/>
      <c r="Z2031" s="3"/>
      <c r="AA2031" s="3"/>
      <c r="AB2031" s="3"/>
      <c r="AC2031">
        <f t="shared" si="615"/>
        <v>1824486000.9425647</v>
      </c>
      <c r="AD2031">
        <f t="shared" si="616"/>
        <v>0.94511455919094423</v>
      </c>
    </row>
    <row r="2032" spans="1:30" x14ac:dyDescent="0.45">
      <c r="A2032" s="3" t="s">
        <v>22</v>
      </c>
      <c r="B2032">
        <v>3210340</v>
      </c>
      <c r="C2032">
        <v>192378</v>
      </c>
      <c r="F2032" s="3"/>
      <c r="H2032" s="3"/>
      <c r="I2032" s="3"/>
      <c r="J2032" s="3"/>
      <c r="K2032" s="3"/>
      <c r="L2032" s="3"/>
      <c r="M2032" s="3"/>
      <c r="N2032" s="3">
        <v>3.7705854651120836</v>
      </c>
      <c r="O2032" s="4"/>
      <c r="P2032" s="3" t="s">
        <v>22</v>
      </c>
      <c r="Q2032" s="3">
        <f t="shared" si="629"/>
        <v>12104861.342067927</v>
      </c>
      <c r="R2032" s="3">
        <f t="shared" si="628"/>
        <v>725377.69060733239</v>
      </c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>
        <f t="shared" si="615"/>
        <v>12830239.032675259</v>
      </c>
      <c r="AD2032">
        <f t="shared" si="616"/>
        <v>0.94346343129227872</v>
      </c>
    </row>
    <row r="2033" spans="1:30" x14ac:dyDescent="0.45">
      <c r="A2033" s="3" t="s">
        <v>23</v>
      </c>
      <c r="B2033">
        <v>224922191</v>
      </c>
      <c r="C2033">
        <v>11850744</v>
      </c>
      <c r="F2033" s="3"/>
      <c r="H2033" s="3"/>
      <c r="I2033" s="3"/>
      <c r="J2033" s="3"/>
      <c r="K2033" s="3"/>
      <c r="L2033" s="3"/>
      <c r="M2033" s="3"/>
      <c r="N2033" s="3">
        <v>10.154589962199262</v>
      </c>
      <c r="O2033" s="4"/>
      <c r="P2033" s="3" t="s">
        <v>23</v>
      </c>
      <c r="Q2033" s="3">
        <f t="shared" si="629"/>
        <v>2283992623.0044651</v>
      </c>
      <c r="R2033" s="3">
        <f t="shared" si="628"/>
        <v>120339446.06699313</v>
      </c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>
        <f t="shared" si="615"/>
        <v>2404332069.0714583</v>
      </c>
      <c r="AD2033">
        <f t="shared" si="616"/>
        <v>0.94994890780063179</v>
      </c>
    </row>
    <row r="2034" spans="1:30" x14ac:dyDescent="0.45">
      <c r="A2034" s="3" t="s">
        <v>24</v>
      </c>
      <c r="B2034">
        <v>554371384</v>
      </c>
      <c r="C2034">
        <v>33035187</v>
      </c>
      <c r="F2034" s="3"/>
      <c r="G2034">
        <v>15389</v>
      </c>
      <c r="H2034" s="3"/>
      <c r="I2034" s="3"/>
      <c r="J2034" s="3"/>
      <c r="K2034" s="3"/>
      <c r="L2034" s="3"/>
      <c r="M2034" s="3"/>
      <c r="N2034" s="3">
        <v>2.4585723137428261</v>
      </c>
      <c r="O2034" s="4"/>
      <c r="P2034" s="3" t="s">
        <v>24</v>
      </c>
      <c r="Q2034" s="3">
        <f t="shared" si="629"/>
        <v>1362962136.2336926</v>
      </c>
      <c r="R2034" s="3">
        <f t="shared" si="628"/>
        <v>81219396.137516931</v>
      </c>
      <c r="S2034" s="3"/>
      <c r="T2034" s="3"/>
      <c r="U2034" s="3"/>
      <c r="V2034" s="3">
        <f t="shared" si="631"/>
        <v>37834.969336188355</v>
      </c>
      <c r="W2034" s="3"/>
      <c r="X2034" s="3"/>
      <c r="Y2034" s="3"/>
      <c r="Z2034" s="3"/>
      <c r="AA2034" s="3"/>
      <c r="AB2034" s="3"/>
      <c r="AC2034">
        <f t="shared" si="615"/>
        <v>1444219367.3405459</v>
      </c>
      <c r="AD2034">
        <f t="shared" si="616"/>
        <v>0.9437362266810726</v>
      </c>
    </row>
    <row r="2035" spans="1:30" x14ac:dyDescent="0.45">
      <c r="A2035" s="3" t="s">
        <v>25</v>
      </c>
      <c r="B2035">
        <v>127430847</v>
      </c>
      <c r="C2035">
        <v>6572244</v>
      </c>
      <c r="F2035" s="3"/>
      <c r="H2035" s="3"/>
      <c r="I2035" s="3"/>
      <c r="J2035" s="3"/>
      <c r="K2035" s="3"/>
      <c r="L2035" s="3"/>
      <c r="M2035" s="3"/>
      <c r="N2035" s="3">
        <v>5.7441821194253215</v>
      </c>
      <c r="O2035" s="4"/>
      <c r="P2035" s="3" t="s">
        <v>25</v>
      </c>
      <c r="Q2035" s="3">
        <f t="shared" si="629"/>
        <v>731985992.80062389</v>
      </c>
      <c r="R2035" s="3">
        <f t="shared" si="628"/>
        <v>37752166.469300352</v>
      </c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>
        <f t="shared" si="615"/>
        <v>769738159.26992428</v>
      </c>
      <c r="AD2035">
        <f t="shared" si="616"/>
        <v>0.95095453432488353</v>
      </c>
    </row>
    <row r="2036" spans="1:30" ht="15.75" x14ac:dyDescent="0.5">
      <c r="A2036" s="1" t="s">
        <v>26</v>
      </c>
      <c r="B2036" s="3">
        <f t="shared" ref="B2036:M2036" si="632">AVERAGE(B2026:B2030)</f>
        <v>247416985.19999999</v>
      </c>
      <c r="C2036" s="3">
        <f t="shared" si="632"/>
        <v>13140905.6</v>
      </c>
      <c r="D2036" s="3" t="e">
        <f t="shared" si="632"/>
        <v>#DIV/0!</v>
      </c>
      <c r="E2036" s="3" t="e">
        <f t="shared" si="632"/>
        <v>#DIV/0!</v>
      </c>
      <c r="F2036" s="3" t="e">
        <f t="shared" si="632"/>
        <v>#DIV/0!</v>
      </c>
      <c r="G2036" s="3">
        <f t="shared" si="632"/>
        <v>27311</v>
      </c>
      <c r="H2036" s="3" t="e">
        <f t="shared" si="632"/>
        <v>#DIV/0!</v>
      </c>
      <c r="I2036" s="3" t="e">
        <f t="shared" si="632"/>
        <v>#DIV/0!</v>
      </c>
      <c r="J2036" s="3" t="e">
        <f t="shared" si="632"/>
        <v>#DIV/0!</v>
      </c>
      <c r="K2036" s="3" t="e">
        <f t="shared" si="632"/>
        <v>#DIV/0!</v>
      </c>
      <c r="L2036" s="3" t="e">
        <f t="shared" si="632"/>
        <v>#DIV/0!</v>
      </c>
      <c r="M2036" s="3" t="e">
        <f t="shared" si="632"/>
        <v>#DIV/0!</v>
      </c>
      <c r="N2036" s="3"/>
      <c r="O2036" s="4"/>
      <c r="P2036" s="1" t="s">
        <v>26</v>
      </c>
      <c r="Q2036" s="3">
        <f>AVERAGE(Q2026:Q2030)</f>
        <v>3504443264.3524079</v>
      </c>
      <c r="R2036" s="3">
        <f>AVERAGE(R2026:R2030)</f>
        <v>189817993.64266235</v>
      </c>
      <c r="S2036" s="3"/>
      <c r="T2036" s="3"/>
      <c r="U2036" s="3"/>
      <c r="V2036" s="3">
        <f>AVERAGE(V2026:V2030)</f>
        <v>27311</v>
      </c>
      <c r="W2036" s="3"/>
      <c r="X2036" s="3"/>
      <c r="Y2036" s="3"/>
      <c r="Z2036" s="3"/>
      <c r="AA2036" s="3"/>
      <c r="AB2036" s="3"/>
      <c r="AC2036">
        <f t="shared" si="615"/>
        <v>3694288568.9950705</v>
      </c>
      <c r="AD2036">
        <f t="shared" si="616"/>
        <v>0.94861113280755305</v>
      </c>
    </row>
    <row r="2037" spans="1:30" ht="15.75" x14ac:dyDescent="0.5">
      <c r="A2037" s="1" t="s">
        <v>27</v>
      </c>
      <c r="B2037" s="3">
        <f>AVERAGE(B2031:B2035)</f>
        <v>284816629.39999998</v>
      </c>
      <c r="C2037" s="3">
        <f t="shared" ref="C2037:M2037" si="633">AVERAGE(C2031:C2035)</f>
        <v>16297805.4</v>
      </c>
      <c r="D2037" s="3" t="e">
        <f t="shared" si="633"/>
        <v>#DIV/0!</v>
      </c>
      <c r="E2037" s="3" t="e">
        <f t="shared" si="633"/>
        <v>#DIV/0!</v>
      </c>
      <c r="F2037" s="3" t="e">
        <f t="shared" si="633"/>
        <v>#DIV/0!</v>
      </c>
      <c r="G2037" s="3">
        <f t="shared" si="633"/>
        <v>17473.5</v>
      </c>
      <c r="H2037" s="3" t="e">
        <f t="shared" si="633"/>
        <v>#DIV/0!</v>
      </c>
      <c r="I2037" s="3" t="e">
        <f t="shared" si="633"/>
        <v>#DIV/0!</v>
      </c>
      <c r="J2037" s="3" t="e">
        <f t="shared" si="633"/>
        <v>#DIV/0!</v>
      </c>
      <c r="K2037" s="3" t="e">
        <f t="shared" si="633"/>
        <v>#DIV/0!</v>
      </c>
      <c r="L2037" s="3" t="e">
        <f t="shared" si="633"/>
        <v>#DIV/0!</v>
      </c>
      <c r="M2037" s="3" t="e">
        <f t="shared" si="633"/>
        <v>#DIV/0!</v>
      </c>
      <c r="N2037" s="3"/>
      <c r="O2037" s="4"/>
      <c r="P2037" s="1" t="s">
        <v>27</v>
      </c>
      <c r="Q2037" s="3">
        <f>AVERAGE(Q2031:Q2035)</f>
        <v>1223078779.1823461</v>
      </c>
      <c r="R2037" s="3">
        <f t="shared" ref="R2037:V2037" si="634">AVERAGE(R2031:R2035)</f>
        <v>68021702.250700921</v>
      </c>
      <c r="S2037" s="3"/>
      <c r="T2037" s="3"/>
      <c r="U2037" s="3"/>
      <c r="V2037" s="3">
        <f t="shared" si="634"/>
        <v>51714.245966623748</v>
      </c>
      <c r="W2037" s="3"/>
      <c r="X2037" s="3"/>
      <c r="Y2037" s="3"/>
      <c r="Z2037" s="3"/>
      <c r="AA2037" s="3"/>
      <c r="AB2037" s="3"/>
      <c r="AC2037">
        <f t="shared" si="615"/>
        <v>1291152195.6790137</v>
      </c>
      <c r="AD2037">
        <f t="shared" si="616"/>
        <v>0.94727700055463404</v>
      </c>
    </row>
  </sheetData>
  <mergeCells count="239">
    <mergeCell ref="B2007:L2007"/>
    <mergeCell ref="Q2007:AA2007"/>
    <mergeCell ref="B2024:L2024"/>
    <mergeCell ref="Q2024:AA2024"/>
    <mergeCell ref="B1956:L1956"/>
    <mergeCell ref="Q1956:AA1956"/>
    <mergeCell ref="B1973:L1973"/>
    <mergeCell ref="Q1973:AA1973"/>
    <mergeCell ref="B1990:L1990"/>
    <mergeCell ref="Q1990:AA1990"/>
    <mergeCell ref="B1905:L1905"/>
    <mergeCell ref="Q1905:AA1905"/>
    <mergeCell ref="B1922:L1922"/>
    <mergeCell ref="Q1922:AA1922"/>
    <mergeCell ref="B1939:L1939"/>
    <mergeCell ref="Q1939:AA1939"/>
    <mergeCell ref="B1854:L1854"/>
    <mergeCell ref="Q1854:AA1854"/>
    <mergeCell ref="B1871:L1871"/>
    <mergeCell ref="Q1871:AA1871"/>
    <mergeCell ref="B1888:L1888"/>
    <mergeCell ref="Q1888:AA1888"/>
    <mergeCell ref="B1803:L1803"/>
    <mergeCell ref="Q1803:AA1803"/>
    <mergeCell ref="B1820:L1820"/>
    <mergeCell ref="Q1820:AA1820"/>
    <mergeCell ref="B1837:L1837"/>
    <mergeCell ref="Q1837:AA1837"/>
    <mergeCell ref="B1752:L1752"/>
    <mergeCell ref="Q1752:AA1752"/>
    <mergeCell ref="B1769:L1769"/>
    <mergeCell ref="Q1769:AA1769"/>
    <mergeCell ref="B1786:L1786"/>
    <mergeCell ref="Q1786:AA1786"/>
    <mergeCell ref="B1701:L1701"/>
    <mergeCell ref="Q1701:AA1701"/>
    <mergeCell ref="B1718:L1718"/>
    <mergeCell ref="Q1718:AA1718"/>
    <mergeCell ref="B1735:L1735"/>
    <mergeCell ref="Q1735:AA1735"/>
    <mergeCell ref="B1650:L1650"/>
    <mergeCell ref="Q1650:AA1650"/>
    <mergeCell ref="B1667:L1667"/>
    <mergeCell ref="Q1667:AA1667"/>
    <mergeCell ref="B1684:L1684"/>
    <mergeCell ref="Q1684:AA1684"/>
    <mergeCell ref="B1599:L1599"/>
    <mergeCell ref="Q1599:AA1599"/>
    <mergeCell ref="B1616:L1616"/>
    <mergeCell ref="Q1616:AA1616"/>
    <mergeCell ref="B1633:L1633"/>
    <mergeCell ref="Q1633:AA1633"/>
    <mergeCell ref="B1548:L1548"/>
    <mergeCell ref="Q1548:AA1548"/>
    <mergeCell ref="B1565:L1565"/>
    <mergeCell ref="Q1565:AA1565"/>
    <mergeCell ref="B1582:L1582"/>
    <mergeCell ref="Q1582:AA1582"/>
    <mergeCell ref="B1497:L1497"/>
    <mergeCell ref="Q1497:AA1497"/>
    <mergeCell ref="B1514:L1514"/>
    <mergeCell ref="Q1514:AA1514"/>
    <mergeCell ref="B1531:L1531"/>
    <mergeCell ref="Q1531:AA1531"/>
    <mergeCell ref="B1429:L1429"/>
    <mergeCell ref="B1446:L1446"/>
    <mergeCell ref="Q1446:AA1446"/>
    <mergeCell ref="B1463:L1463"/>
    <mergeCell ref="Q1463:AA1463"/>
    <mergeCell ref="B1480:L1480"/>
    <mergeCell ref="Q1480:AA1480"/>
    <mergeCell ref="B1378:L1378"/>
    <mergeCell ref="Q1378:AA1378"/>
    <mergeCell ref="B1395:L1395"/>
    <mergeCell ref="Q1395:AA1395"/>
    <mergeCell ref="B1412:L1412"/>
    <mergeCell ref="Q1412:AA1412"/>
    <mergeCell ref="B1327:L1327"/>
    <mergeCell ref="Q1327:AA1327"/>
    <mergeCell ref="B1344:L1344"/>
    <mergeCell ref="Q1344:AA1344"/>
    <mergeCell ref="B1361:L1361"/>
    <mergeCell ref="Q1361:AA1361"/>
    <mergeCell ref="B1276:L1276"/>
    <mergeCell ref="Q1276:AA1276"/>
    <mergeCell ref="B1293:L1293"/>
    <mergeCell ref="Q1293:AA1293"/>
    <mergeCell ref="B1310:L1310"/>
    <mergeCell ref="Q1310:AA1310"/>
    <mergeCell ref="B1225:L1225"/>
    <mergeCell ref="Q1225:AA1225"/>
    <mergeCell ref="B1242:L1242"/>
    <mergeCell ref="Q1242:AA1242"/>
    <mergeCell ref="B1259:L1259"/>
    <mergeCell ref="Q1259:AA1259"/>
    <mergeCell ref="B1174:L1174"/>
    <mergeCell ref="Q1174:AA1174"/>
    <mergeCell ref="B1191:L1191"/>
    <mergeCell ref="Q1191:AA1191"/>
    <mergeCell ref="B1208:L1208"/>
    <mergeCell ref="Q1208:AA1208"/>
    <mergeCell ref="B1123:L1123"/>
    <mergeCell ref="Q1123:AA1123"/>
    <mergeCell ref="B1140:L1140"/>
    <mergeCell ref="Q1140:AA1140"/>
    <mergeCell ref="B1157:L1157"/>
    <mergeCell ref="Q1157:AA1157"/>
    <mergeCell ref="B1072:L1072"/>
    <mergeCell ref="Q1072:AA1072"/>
    <mergeCell ref="B1089:L1089"/>
    <mergeCell ref="Q1089:AA1089"/>
    <mergeCell ref="B1106:L1106"/>
    <mergeCell ref="Q1106:AA1106"/>
    <mergeCell ref="B1021:L1021"/>
    <mergeCell ref="Q1021:AA1021"/>
    <mergeCell ref="B1038:L1038"/>
    <mergeCell ref="Q1038:AA1038"/>
    <mergeCell ref="B1055:L1055"/>
    <mergeCell ref="Q1055:AA1055"/>
    <mergeCell ref="B970:L970"/>
    <mergeCell ref="Q970:AA970"/>
    <mergeCell ref="B987:L987"/>
    <mergeCell ref="Q987:AA987"/>
    <mergeCell ref="B1004:L1004"/>
    <mergeCell ref="Q1004:AA1004"/>
    <mergeCell ref="B919:L919"/>
    <mergeCell ref="Q919:AA919"/>
    <mergeCell ref="B936:L936"/>
    <mergeCell ref="Q936:AA936"/>
    <mergeCell ref="B953:L953"/>
    <mergeCell ref="Q953:AA953"/>
    <mergeCell ref="B868:L868"/>
    <mergeCell ref="Q868:AA868"/>
    <mergeCell ref="B885:L885"/>
    <mergeCell ref="Q885:AA885"/>
    <mergeCell ref="B902:L902"/>
    <mergeCell ref="Q902:AA902"/>
    <mergeCell ref="B817:L817"/>
    <mergeCell ref="Q817:AA817"/>
    <mergeCell ref="B834:L834"/>
    <mergeCell ref="Q834:AA834"/>
    <mergeCell ref="B851:L851"/>
    <mergeCell ref="Q851:AA851"/>
    <mergeCell ref="B766:L766"/>
    <mergeCell ref="Q766:AA766"/>
    <mergeCell ref="B783:L783"/>
    <mergeCell ref="Q783:AA783"/>
    <mergeCell ref="B800:L800"/>
    <mergeCell ref="Q800:AA800"/>
    <mergeCell ref="B715:L715"/>
    <mergeCell ref="Q715:AA715"/>
    <mergeCell ref="B732:L732"/>
    <mergeCell ref="Q732:AA732"/>
    <mergeCell ref="B749:L749"/>
    <mergeCell ref="Q749:AA749"/>
    <mergeCell ref="B664:L664"/>
    <mergeCell ref="Q664:AA664"/>
    <mergeCell ref="B681:L681"/>
    <mergeCell ref="Q681:AA681"/>
    <mergeCell ref="B698:L698"/>
    <mergeCell ref="Q698:AA698"/>
    <mergeCell ref="B613:L613"/>
    <mergeCell ref="Q613:AA613"/>
    <mergeCell ref="B630:L630"/>
    <mergeCell ref="Q630:AA630"/>
    <mergeCell ref="B647:L647"/>
    <mergeCell ref="Q647:AA647"/>
    <mergeCell ref="B562:L562"/>
    <mergeCell ref="Q562:AA562"/>
    <mergeCell ref="B579:L579"/>
    <mergeCell ref="Q579:AA579"/>
    <mergeCell ref="B596:L596"/>
    <mergeCell ref="Q596:AA596"/>
    <mergeCell ref="B511:L511"/>
    <mergeCell ref="Q511:AA511"/>
    <mergeCell ref="B528:L528"/>
    <mergeCell ref="Q528:AA528"/>
    <mergeCell ref="B545:L545"/>
    <mergeCell ref="Q545:AA545"/>
    <mergeCell ref="B460:L460"/>
    <mergeCell ref="Q460:AA460"/>
    <mergeCell ref="B477:L477"/>
    <mergeCell ref="Q477:AA477"/>
    <mergeCell ref="B494:L494"/>
    <mergeCell ref="Q494:AA494"/>
    <mergeCell ref="B409:L409"/>
    <mergeCell ref="Q409:AA409"/>
    <mergeCell ref="B426:L426"/>
    <mergeCell ref="Q426:AA426"/>
    <mergeCell ref="B443:L443"/>
    <mergeCell ref="Q443:AA443"/>
    <mergeCell ref="B358:L358"/>
    <mergeCell ref="Q358:AA358"/>
    <mergeCell ref="B375:L375"/>
    <mergeCell ref="Q375:AA375"/>
    <mergeCell ref="B392:L392"/>
    <mergeCell ref="Q392:AA392"/>
    <mergeCell ref="B307:L307"/>
    <mergeCell ref="Q307:AA307"/>
    <mergeCell ref="B324:L324"/>
    <mergeCell ref="Q324:AA324"/>
    <mergeCell ref="B341:L341"/>
    <mergeCell ref="Q341:AA341"/>
    <mergeCell ref="B256:L256"/>
    <mergeCell ref="Q256:AA256"/>
    <mergeCell ref="B273:L273"/>
    <mergeCell ref="Q273:AA273"/>
    <mergeCell ref="B290:L290"/>
    <mergeCell ref="Q290:AA290"/>
    <mergeCell ref="B205:L205"/>
    <mergeCell ref="Q205:AA205"/>
    <mergeCell ref="B222:L222"/>
    <mergeCell ref="Q222:AA222"/>
    <mergeCell ref="B239:L239"/>
    <mergeCell ref="Q239:AA239"/>
    <mergeCell ref="B154:L154"/>
    <mergeCell ref="Q154:AA154"/>
    <mergeCell ref="B171:L171"/>
    <mergeCell ref="Q171:AA171"/>
    <mergeCell ref="B188:L188"/>
    <mergeCell ref="Q188:AA188"/>
    <mergeCell ref="B103:L103"/>
    <mergeCell ref="Q103:AA103"/>
    <mergeCell ref="B120:L120"/>
    <mergeCell ref="Q120:AA120"/>
    <mergeCell ref="B137:L137"/>
    <mergeCell ref="Q137:AA137"/>
    <mergeCell ref="B52:L52"/>
    <mergeCell ref="Q52:AA52"/>
    <mergeCell ref="B69:L69"/>
    <mergeCell ref="Q69:AA69"/>
    <mergeCell ref="B86:L86"/>
    <mergeCell ref="Q86:AA86"/>
    <mergeCell ref="B1:L1"/>
    <mergeCell ref="Q1:AA1"/>
    <mergeCell ref="B18:L18"/>
    <mergeCell ref="Q18:AA18"/>
    <mergeCell ref="B35:L35"/>
    <mergeCell ref="Q35:A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Suresh</dc:creator>
  <cp:lastModifiedBy>Karthik Suresh</cp:lastModifiedBy>
  <dcterms:created xsi:type="dcterms:W3CDTF">2022-12-30T02:49:09Z</dcterms:created>
  <dcterms:modified xsi:type="dcterms:W3CDTF">2022-12-30T03:00:11Z</dcterms:modified>
</cp:coreProperties>
</file>