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glass/Downloads/Edited Advanced Excel SS/"/>
    </mc:Choice>
  </mc:AlternateContent>
  <xr:revisionPtr revIDLastSave="71" documentId="8_{24828091-65BB-754E-8106-DEF5DC0A4954}" xr6:coauthVersionLast="47" xr6:coauthVersionMax="47" xr10:uidLastSave="{2806031F-8B5A-4EEE-B655-443C805D9586}"/>
  <bookViews>
    <workbookView xWindow="0" yWindow="0" windowWidth="28800" windowHeight="18000" firstSheet="1" xr2:uid="{8BE43E94-880B-4E1C-A324-0B3EF6F5EBA2}"/>
  </bookViews>
  <sheets>
    <sheet name="Orders" sheetId="1" r:id="rId1"/>
    <sheet name="Distances" sheetId="2" r:id="rId2"/>
    <sheet name="index_matc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K6" i="3"/>
  <c r="K7" i="3"/>
  <c r="K8" i="3"/>
  <c r="K5" i="3"/>
  <c r="J6" i="3"/>
  <c r="J7" i="3"/>
  <c r="J8" i="3"/>
  <c r="J5" i="3"/>
</calcChain>
</file>

<file path=xl/sharedStrings.xml><?xml version="1.0" encoding="utf-8"?>
<sst xmlns="http://schemas.openxmlformats.org/spreadsheetml/2006/main" count="101" uniqueCount="31">
  <si>
    <t>Write a formula to get the Distance (column D) between From and To Cities  (columns B and C) for a particular Order ID (column A). Lookup data from the Distances worksheet. Then calculate the Order's Freight cost in column E.</t>
  </si>
  <si>
    <t>Order ID</t>
  </si>
  <si>
    <t>From</t>
  </si>
  <si>
    <t>To</t>
  </si>
  <si>
    <t>Distance (km)</t>
  </si>
  <si>
    <t>Freight</t>
  </si>
  <si>
    <t>Cost per km (AUD)</t>
  </si>
  <si>
    <t>Sydney</t>
  </si>
  <si>
    <t>Canberra</t>
  </si>
  <si>
    <t>Melbourne</t>
  </si>
  <si>
    <t>Brisbane</t>
  </si>
  <si>
    <t>Perth</t>
  </si>
  <si>
    <t>concept source</t>
  </si>
  <si>
    <t>S.No</t>
  </si>
  <si>
    <t>Name</t>
  </si>
  <si>
    <t>Math</t>
  </si>
  <si>
    <t>Language</t>
  </si>
  <si>
    <t>History</t>
  </si>
  <si>
    <t>Physics</t>
  </si>
  <si>
    <t>Alex</t>
  </si>
  <si>
    <t>source</t>
  </si>
  <si>
    <t>Aron</t>
  </si>
  <si>
    <t>Aubrey</t>
  </si>
  <si>
    <t>Subject</t>
  </si>
  <si>
    <t>Calista</t>
  </si>
  <si>
    <t>Chase</t>
  </si>
  <si>
    <t>Claris</t>
  </si>
  <si>
    <t>Curt</t>
  </si>
  <si>
    <t>Delaine</t>
  </si>
  <si>
    <t>Enoch</t>
  </si>
  <si>
    <t>Florene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</si>
</sst>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3" fontId="0" fillId="2" borderId="0" xfId="0" applyNumberFormat="1" applyFill="1"/>
    <xf numFmtId="0" fontId="1" fillId="0" borderId="0" xfId="0" applyFont="1"/>
    <xf numFmtId="0" fontId="1" fillId="3" borderId="0" xfId="0" applyFont="1" applyFill="1"/>
    <xf numFmtId="0" fontId="2" fillId="0" borderId="0" xfId="1"/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youtu.be/h2v8eXomLoU?si=q3jw2P1_LOrNxgS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ZKikFig8W94?si=yKAw7puYLQOKU5U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6346-5C47-4B3B-85CD-B62C558BFCB8}">
  <dimension ref="A1:I33"/>
  <sheetViews>
    <sheetView showGridLines="0" tabSelected="1" zoomScale="130" zoomScaleNormal="130" workbookViewId="0">
      <selection activeCell="G3" sqref="G3"/>
    </sheetView>
  </sheetViews>
  <sheetFormatPr defaultColWidth="8.85546875" defaultRowHeight="15"/>
  <cols>
    <col min="1" max="3" width="12.85546875" customWidth="1"/>
    <col min="4" max="4" width="13.7109375" customWidth="1"/>
    <col min="5" max="5" width="12.85546875" customWidth="1"/>
    <col min="9" max="9" width="17.28515625" customWidth="1"/>
    <col min="10" max="12" width="10.85546875" customWidth="1"/>
  </cols>
  <sheetData>
    <row r="1" spans="1:9">
      <c r="A1" t="s">
        <v>0</v>
      </c>
    </row>
    <row r="3" spans="1:9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I3" t="s">
        <v>6</v>
      </c>
    </row>
    <row r="4" spans="1:9">
      <c r="A4">
        <v>1</v>
      </c>
      <c r="B4" t="s">
        <v>7</v>
      </c>
      <c r="C4" t="s">
        <v>8</v>
      </c>
      <c r="D4" s="2">
        <f>INDEX(Distances!$A$1:$F$6,MATCH(Orders!B4,Distances!$A$1:$A$6,0),MATCH(Orders!C4,Distances!$A$1:$F$1,0))</f>
        <v>285</v>
      </c>
      <c r="E4" s="2">
        <f>D4*$I$4</f>
        <v>19.950000000000003</v>
      </c>
      <c r="I4" s="4">
        <v>7.0000000000000007E-2</v>
      </c>
    </row>
    <row r="5" spans="1:9">
      <c r="A5">
        <v>2</v>
      </c>
      <c r="B5" t="s">
        <v>9</v>
      </c>
      <c r="C5" t="s">
        <v>7</v>
      </c>
      <c r="D5" s="2">
        <f>INDEX(Distances!$A$1:$F$6,MATCH(Orders!B5,Distances!$A$1:$A$6,0),MATCH(Orders!C5,Distances!$A$1:$F$1,0))</f>
        <v>877</v>
      </c>
      <c r="E5" s="2">
        <f t="shared" ref="E5:E33" si="0">D5*$I$4</f>
        <v>61.390000000000008</v>
      </c>
    </row>
    <row r="6" spans="1:9">
      <c r="A6">
        <v>3</v>
      </c>
      <c r="B6" t="s">
        <v>8</v>
      </c>
      <c r="C6" t="s">
        <v>10</v>
      </c>
      <c r="D6" s="2">
        <f>INDEX(Distances!$A$1:$F$6,MATCH(Orders!B6,Distances!$A$1:$A$6,0),MATCH(Orders!C6,Distances!$A$1:$F$1,0))</f>
        <v>1199</v>
      </c>
      <c r="E6" s="2">
        <f t="shared" si="0"/>
        <v>83.93</v>
      </c>
    </row>
    <row r="7" spans="1:9">
      <c r="A7">
        <v>4</v>
      </c>
      <c r="B7" t="s">
        <v>7</v>
      </c>
      <c r="C7" t="s">
        <v>9</v>
      </c>
      <c r="D7" s="2">
        <f>INDEX(Distances!$A$1:$F$6,MATCH(Orders!B7,Distances!$A$1:$A$6,0),MATCH(Orders!C7,Distances!$A$1:$F$1,0))</f>
        <v>877</v>
      </c>
      <c r="E7" s="2">
        <f t="shared" si="0"/>
        <v>61.390000000000008</v>
      </c>
    </row>
    <row r="8" spans="1:9">
      <c r="A8">
        <v>5</v>
      </c>
      <c r="B8" t="s">
        <v>10</v>
      </c>
      <c r="C8" t="s">
        <v>11</v>
      </c>
      <c r="D8" s="2">
        <f>INDEX(Distances!$A$1:$F$6,MATCH(Orders!B8,Distances!$A$1:$A$6,0),MATCH(Orders!C8,Distances!$A$1:$F$1,0))</f>
        <v>4316</v>
      </c>
      <c r="E8" s="2">
        <f t="shared" si="0"/>
        <v>302.12</v>
      </c>
    </row>
    <row r="9" spans="1:9">
      <c r="A9">
        <v>6</v>
      </c>
      <c r="B9" t="s">
        <v>7</v>
      </c>
      <c r="C9" t="s">
        <v>9</v>
      </c>
      <c r="D9" s="2">
        <f>INDEX(Distances!$A$1:$F$6,MATCH(Orders!B9,Distances!$A$1:$A$6,0),MATCH(Orders!C9,Distances!$A$1:$F$1,0))</f>
        <v>877</v>
      </c>
      <c r="E9" s="2">
        <f t="shared" si="0"/>
        <v>61.390000000000008</v>
      </c>
    </row>
    <row r="10" spans="1:9">
      <c r="A10">
        <v>7</v>
      </c>
      <c r="B10" t="s">
        <v>8</v>
      </c>
      <c r="C10" t="s">
        <v>11</v>
      </c>
      <c r="D10" s="2">
        <f>INDEX(Distances!$A$1:$F$6,MATCH(Orders!B10,Distances!$A$1:$A$6,0),MATCH(Orders!C10,Distances!$A$1:$F$1,0))</f>
        <v>3735</v>
      </c>
      <c r="E10" s="2">
        <f t="shared" si="0"/>
        <v>261.45000000000005</v>
      </c>
    </row>
    <row r="11" spans="1:9">
      <c r="A11">
        <v>8</v>
      </c>
      <c r="B11" t="s">
        <v>10</v>
      </c>
      <c r="C11" t="s">
        <v>7</v>
      </c>
      <c r="D11" s="2">
        <f>INDEX(Distances!$A$1:$F$6,MATCH(Orders!B11,Distances!$A$1:$A$6,0),MATCH(Orders!C11,Distances!$A$1:$F$1,0))</f>
        <v>924</v>
      </c>
      <c r="E11" s="2">
        <f t="shared" si="0"/>
        <v>64.680000000000007</v>
      </c>
    </row>
    <row r="12" spans="1:9">
      <c r="A12">
        <v>9</v>
      </c>
      <c r="B12" t="s">
        <v>11</v>
      </c>
      <c r="C12" t="s">
        <v>8</v>
      </c>
      <c r="D12" s="2">
        <f>INDEX(Distances!$A$1:$F$6,MATCH(Orders!B12,Distances!$A$1:$A$6,0),MATCH(Orders!C12,Distances!$A$1:$F$1,0))</f>
        <v>3735</v>
      </c>
      <c r="E12" s="2">
        <f t="shared" si="0"/>
        <v>261.45000000000005</v>
      </c>
    </row>
    <row r="13" spans="1:9">
      <c r="A13">
        <v>10</v>
      </c>
      <c r="B13" t="s">
        <v>8</v>
      </c>
      <c r="C13" t="s">
        <v>9</v>
      </c>
      <c r="D13" s="2">
        <f>INDEX(Distances!$A$1:$F$6,MATCH(Orders!B13,Distances!$A$1:$A$6,0),MATCH(Orders!C13,Distances!$A$1:$F$1,0))</f>
        <v>676</v>
      </c>
      <c r="E13" s="2">
        <f t="shared" si="0"/>
        <v>47.320000000000007</v>
      </c>
    </row>
    <row r="14" spans="1:9">
      <c r="A14">
        <v>11</v>
      </c>
      <c r="B14" t="s">
        <v>7</v>
      </c>
      <c r="C14" t="s">
        <v>11</v>
      </c>
      <c r="D14" s="2">
        <f>INDEX(Distances!$A$1:$F$6,MATCH(Orders!B14,Distances!$A$1:$A$6,0),MATCH(Orders!C14,Distances!$A$1:$F$1,0))</f>
        <v>3935</v>
      </c>
      <c r="E14" s="2">
        <f t="shared" si="0"/>
        <v>275.45000000000005</v>
      </c>
    </row>
    <row r="15" spans="1:9">
      <c r="A15">
        <v>12</v>
      </c>
      <c r="B15" t="s">
        <v>11</v>
      </c>
      <c r="C15" t="s">
        <v>9</v>
      </c>
      <c r="D15" s="2">
        <f>INDEX(Distances!$A$1:$F$6,MATCH(Orders!B15,Distances!$A$1:$A$6,0),MATCH(Orders!C15,Distances!$A$1:$F$1,0))</f>
        <v>3410</v>
      </c>
      <c r="E15" s="2">
        <f t="shared" si="0"/>
        <v>238.70000000000002</v>
      </c>
    </row>
    <row r="16" spans="1:9">
      <c r="A16">
        <v>13</v>
      </c>
      <c r="B16" t="s">
        <v>9</v>
      </c>
      <c r="C16" t="s">
        <v>10</v>
      </c>
      <c r="D16" s="2">
        <f>INDEX(Distances!$A$1:$F$6,MATCH(Orders!B16,Distances!$A$1:$A$6,0),MATCH(Orders!C16,Distances!$A$1:$F$1,0))</f>
        <v>1682</v>
      </c>
      <c r="E16" s="2">
        <f t="shared" si="0"/>
        <v>117.74000000000001</v>
      </c>
    </row>
    <row r="17" spans="1:5">
      <c r="A17">
        <v>14</v>
      </c>
      <c r="B17" t="s">
        <v>9</v>
      </c>
      <c r="C17" t="s">
        <v>11</v>
      </c>
      <c r="D17" s="2">
        <f>INDEX(Distances!$A$1:$F$6,MATCH(Orders!B17,Distances!$A$1:$A$6,0),MATCH(Orders!C17,Distances!$A$1:$F$1,0))</f>
        <v>3410</v>
      </c>
      <c r="E17" s="2">
        <f t="shared" si="0"/>
        <v>238.70000000000002</v>
      </c>
    </row>
    <row r="18" spans="1:5">
      <c r="A18">
        <v>15</v>
      </c>
      <c r="B18" t="s">
        <v>9</v>
      </c>
      <c r="C18" t="s">
        <v>8</v>
      </c>
      <c r="D18" s="2">
        <f>INDEX(Distances!$A$1:$F$6,MATCH(Orders!B18,Distances!$A$1:$A$6,0),MATCH(Orders!C18,Distances!$A$1:$F$1,0))</f>
        <v>676</v>
      </c>
      <c r="E18" s="2">
        <f t="shared" si="0"/>
        <v>47.320000000000007</v>
      </c>
    </row>
    <row r="19" spans="1:5">
      <c r="A19">
        <v>16</v>
      </c>
      <c r="B19" t="s">
        <v>9</v>
      </c>
      <c r="C19" t="s">
        <v>10</v>
      </c>
      <c r="D19" s="2">
        <f>INDEX(Distances!$A$1:$F$6,MATCH(Orders!B19,Distances!$A$1:$A$6,0),MATCH(Orders!C19,Distances!$A$1:$F$1,0))</f>
        <v>1682</v>
      </c>
      <c r="E19" s="2">
        <f t="shared" si="0"/>
        <v>117.74000000000001</v>
      </c>
    </row>
    <row r="20" spans="1:5">
      <c r="A20">
        <v>17</v>
      </c>
      <c r="B20" t="s">
        <v>11</v>
      </c>
      <c r="C20" t="s">
        <v>7</v>
      </c>
      <c r="D20" s="2">
        <f>INDEX(Distances!$A$1:$F$6,MATCH(Orders!B20,Distances!$A$1:$A$6,0),MATCH(Orders!C20,Distances!$A$1:$F$1,0))</f>
        <v>3935</v>
      </c>
      <c r="E20" s="2">
        <f t="shared" si="0"/>
        <v>275.45000000000005</v>
      </c>
    </row>
    <row r="21" spans="1:5">
      <c r="A21">
        <v>18</v>
      </c>
      <c r="B21" t="s">
        <v>9</v>
      </c>
      <c r="C21" t="s">
        <v>11</v>
      </c>
      <c r="D21" s="2">
        <f>INDEX(Distances!$A$1:$F$6,MATCH(Orders!B21,Distances!$A$1:$A$6,0),MATCH(Orders!C21,Distances!$A$1:$F$1,0))</f>
        <v>3410</v>
      </c>
      <c r="E21" s="2">
        <f t="shared" si="0"/>
        <v>238.70000000000002</v>
      </c>
    </row>
    <row r="22" spans="1:5">
      <c r="A22">
        <v>19</v>
      </c>
      <c r="B22" t="s">
        <v>11</v>
      </c>
      <c r="C22" t="s">
        <v>7</v>
      </c>
      <c r="D22" s="2">
        <f>INDEX(Distances!$A$1:$F$6,MATCH(Orders!B22,Distances!$A$1:$A$6,0),MATCH(Orders!C22,Distances!$A$1:$F$1,0))</f>
        <v>3935</v>
      </c>
      <c r="E22" s="2">
        <f t="shared" si="0"/>
        <v>275.45000000000005</v>
      </c>
    </row>
    <row r="23" spans="1:5">
      <c r="A23">
        <v>20</v>
      </c>
      <c r="B23" t="s">
        <v>7</v>
      </c>
      <c r="C23" t="s">
        <v>9</v>
      </c>
      <c r="D23" s="2">
        <f>INDEX(Distances!$A$1:$F$6,MATCH(Orders!B23,Distances!$A$1:$A$6,0),MATCH(Orders!C23,Distances!$A$1:$F$1,0))</f>
        <v>877</v>
      </c>
      <c r="E23" s="2">
        <f t="shared" si="0"/>
        <v>61.390000000000008</v>
      </c>
    </row>
    <row r="24" spans="1:5">
      <c r="A24">
        <v>21</v>
      </c>
      <c r="B24" t="s">
        <v>9</v>
      </c>
      <c r="C24" t="s">
        <v>7</v>
      </c>
      <c r="D24" s="2">
        <f>INDEX(Distances!$A$1:$F$6,MATCH(Orders!B24,Distances!$A$1:$A$6,0),MATCH(Orders!C24,Distances!$A$1:$F$1,0))</f>
        <v>877</v>
      </c>
      <c r="E24" s="2">
        <f t="shared" si="0"/>
        <v>61.390000000000008</v>
      </c>
    </row>
    <row r="25" spans="1:5">
      <c r="A25">
        <v>22</v>
      </c>
      <c r="B25" t="s">
        <v>11</v>
      </c>
      <c r="C25" t="s">
        <v>10</v>
      </c>
      <c r="D25" s="2">
        <f>INDEX(Distances!$A$1:$F$6,MATCH(Orders!B25,Distances!$A$1:$A$6,0),MATCH(Orders!C25,Distances!$A$1:$F$1,0))</f>
        <v>4316</v>
      </c>
      <c r="E25" s="2">
        <f t="shared" si="0"/>
        <v>302.12</v>
      </c>
    </row>
    <row r="26" spans="1:5">
      <c r="A26">
        <v>23</v>
      </c>
      <c r="B26" t="s">
        <v>9</v>
      </c>
      <c r="C26" t="s">
        <v>10</v>
      </c>
      <c r="D26" s="2">
        <f>INDEX(Distances!$A$1:$F$6,MATCH(Orders!B26,Distances!$A$1:$A$6,0),MATCH(Orders!C26,Distances!$A$1:$F$1,0))</f>
        <v>1682</v>
      </c>
      <c r="E26" s="2">
        <f t="shared" si="0"/>
        <v>117.74000000000001</v>
      </c>
    </row>
    <row r="27" spans="1:5">
      <c r="A27">
        <v>24</v>
      </c>
      <c r="B27" t="s">
        <v>8</v>
      </c>
      <c r="C27" t="s">
        <v>7</v>
      </c>
      <c r="D27" s="2">
        <f>INDEX(Distances!$A$1:$F$6,MATCH(Orders!B27,Distances!$A$1:$A$6,0),MATCH(Orders!C27,Distances!$A$1:$F$1,0))</f>
        <v>285</v>
      </c>
      <c r="E27" s="2">
        <f t="shared" si="0"/>
        <v>19.950000000000003</v>
      </c>
    </row>
    <row r="28" spans="1:5">
      <c r="A28">
        <v>25</v>
      </c>
      <c r="B28" t="s">
        <v>7</v>
      </c>
      <c r="C28" t="s">
        <v>11</v>
      </c>
      <c r="D28" s="2">
        <f>INDEX(Distances!$A$1:$F$6,MATCH(Orders!B28,Distances!$A$1:$A$6,0),MATCH(Orders!C28,Distances!$A$1:$F$1,0))</f>
        <v>3935</v>
      </c>
      <c r="E28" s="2">
        <f t="shared" si="0"/>
        <v>275.45000000000005</v>
      </c>
    </row>
    <row r="29" spans="1:5">
      <c r="A29">
        <v>26</v>
      </c>
      <c r="B29" t="s">
        <v>7</v>
      </c>
      <c r="C29" t="s">
        <v>8</v>
      </c>
      <c r="D29" s="2">
        <f>INDEX(Distances!$A$1:$F$6,MATCH(Orders!B29,Distances!$A$1:$A$6,0),MATCH(Orders!C29,Distances!$A$1:$F$1,0))</f>
        <v>285</v>
      </c>
      <c r="E29" s="2">
        <f t="shared" si="0"/>
        <v>19.950000000000003</v>
      </c>
    </row>
    <row r="30" spans="1:5">
      <c r="A30">
        <v>27</v>
      </c>
      <c r="B30" t="s">
        <v>11</v>
      </c>
      <c r="C30" t="s">
        <v>10</v>
      </c>
      <c r="D30" s="2">
        <f>INDEX(Distances!$A$1:$F$6,MATCH(Orders!B30,Distances!$A$1:$A$6,0),MATCH(Orders!C30,Distances!$A$1:$F$1,0))</f>
        <v>4316</v>
      </c>
      <c r="E30" s="2">
        <f t="shared" si="0"/>
        <v>302.12</v>
      </c>
    </row>
    <row r="31" spans="1:5">
      <c r="A31">
        <v>28</v>
      </c>
      <c r="B31" t="s">
        <v>10</v>
      </c>
      <c r="C31" t="s">
        <v>8</v>
      </c>
      <c r="D31" s="2">
        <f>INDEX(Distances!$A$1:$F$6,MATCH(Orders!B31,Distances!$A$1:$A$6,0),MATCH(Orders!C31,Distances!$A$1:$F$1,0))</f>
        <v>1199</v>
      </c>
      <c r="E31" s="2">
        <f t="shared" si="0"/>
        <v>83.93</v>
      </c>
    </row>
    <row r="32" spans="1:5">
      <c r="A32">
        <v>29</v>
      </c>
      <c r="B32" t="s">
        <v>8</v>
      </c>
      <c r="C32" t="s">
        <v>10</v>
      </c>
      <c r="D32" s="2">
        <f>INDEX(Distances!$A$1:$F$6,MATCH(Orders!B32,Distances!$A$1:$A$6,0),MATCH(Orders!C32,Distances!$A$1:$F$1,0))</f>
        <v>1199</v>
      </c>
      <c r="E32" s="2">
        <f t="shared" si="0"/>
        <v>83.93</v>
      </c>
    </row>
    <row r="33" spans="1:5">
      <c r="A33">
        <v>30</v>
      </c>
      <c r="B33" t="s">
        <v>11</v>
      </c>
      <c r="C33" t="s">
        <v>8</v>
      </c>
      <c r="D33" s="2">
        <f>INDEX(Distances!$A$1:$F$6,MATCH(Orders!B33,Distances!$A$1:$A$6,0),MATCH(Orders!C33,Distances!$A$1:$F$1,0))</f>
        <v>3735</v>
      </c>
      <c r="E33" s="2">
        <f t="shared" si="0"/>
        <v>261.45000000000005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801C-DDAE-477E-B210-9EB07EB48BA8}">
  <dimension ref="A1:H6"/>
  <sheetViews>
    <sheetView showGridLines="0" zoomScale="130" zoomScaleNormal="130" workbookViewId="0">
      <selection activeCell="A4" sqref="A4"/>
    </sheetView>
  </sheetViews>
  <sheetFormatPr defaultColWidth="8.85546875" defaultRowHeight="15"/>
  <cols>
    <col min="1" max="1" width="12.85546875" style="6" customWidth="1"/>
    <col min="2" max="2" width="13.7109375" style="6" customWidth="1"/>
    <col min="3" max="4" width="12.85546875" style="6" customWidth="1"/>
    <col min="5" max="8" width="8.85546875" style="6"/>
    <col min="9" max="9" width="10.85546875" style="6" bestFit="1" customWidth="1"/>
    <col min="10" max="16384" width="8.85546875" style="6"/>
  </cols>
  <sheetData>
    <row r="1" spans="1:8">
      <c r="B1" s="7" t="s">
        <v>7</v>
      </c>
      <c r="C1" s="7" t="s">
        <v>9</v>
      </c>
      <c r="D1" s="7" t="s">
        <v>10</v>
      </c>
      <c r="E1" s="7" t="s">
        <v>11</v>
      </c>
      <c r="F1" s="7" t="s">
        <v>8</v>
      </c>
    </row>
    <row r="2" spans="1:8">
      <c r="A2" s="6" t="s">
        <v>7</v>
      </c>
      <c r="B2" s="8"/>
      <c r="C2" s="8">
        <v>877</v>
      </c>
      <c r="D2" s="8">
        <v>924</v>
      </c>
      <c r="E2" s="8">
        <v>3935</v>
      </c>
      <c r="F2" s="8">
        <v>285</v>
      </c>
    </row>
    <row r="3" spans="1:8">
      <c r="A3" s="6" t="s">
        <v>9</v>
      </c>
      <c r="B3" s="8">
        <v>877</v>
      </c>
      <c r="C3" s="8"/>
      <c r="D3" s="8">
        <v>1682</v>
      </c>
      <c r="E3" s="8">
        <v>3410</v>
      </c>
      <c r="F3" s="8">
        <v>676</v>
      </c>
    </row>
    <row r="4" spans="1:8">
      <c r="A4" s="6" t="s">
        <v>10</v>
      </c>
      <c r="B4" s="8">
        <v>924</v>
      </c>
      <c r="C4" s="8">
        <v>1682</v>
      </c>
      <c r="D4" s="8"/>
      <c r="E4" s="8">
        <v>4316</v>
      </c>
      <c r="F4" s="8">
        <v>1199</v>
      </c>
    </row>
    <row r="5" spans="1:8">
      <c r="A5" s="6" t="s">
        <v>11</v>
      </c>
      <c r="B5" s="8">
        <v>3935</v>
      </c>
      <c r="C5" s="8">
        <v>3410</v>
      </c>
      <c r="D5" s="8">
        <v>4316</v>
      </c>
      <c r="E5" s="8"/>
      <c r="F5" s="8">
        <v>3735</v>
      </c>
      <c r="H5" s="9" t="s">
        <v>12</v>
      </c>
    </row>
    <row r="6" spans="1:8">
      <c r="A6" s="6" t="s">
        <v>8</v>
      </c>
      <c r="B6" s="8">
        <v>285</v>
      </c>
      <c r="C6" s="8">
        <v>676</v>
      </c>
      <c r="D6" s="8">
        <v>1199</v>
      </c>
      <c r="E6" s="8">
        <v>3735</v>
      </c>
      <c r="F6" s="8"/>
    </row>
  </sheetData>
  <hyperlinks>
    <hyperlink ref="H5" r:id="rId1" xr:uid="{68F2F75E-ED77-4F6F-B415-63A7AFE6A984}"/>
  </hyperlinks>
  <pageMargins left="0.7" right="0.7" top="0.75" bottom="0.75" header="0.3" footer="0.3"/>
  <pageSetup paperSize="9"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8807-0852-429F-A032-B6DE8DCD7154}">
  <dimension ref="A1:K11"/>
  <sheetViews>
    <sheetView workbookViewId="0">
      <selection activeCell="K5" sqref="K5"/>
    </sheetView>
  </sheetViews>
  <sheetFormatPr defaultRowHeight="15"/>
  <sheetData>
    <row r="1" spans="1:11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11">
      <c r="A2">
        <v>1</v>
      </c>
      <c r="B2" t="s">
        <v>19</v>
      </c>
      <c r="C2">
        <v>45</v>
      </c>
      <c r="D2">
        <v>62</v>
      </c>
      <c r="E2">
        <v>100</v>
      </c>
      <c r="F2">
        <v>99</v>
      </c>
      <c r="H2" s="5" t="s">
        <v>20</v>
      </c>
    </row>
    <row r="3" spans="1:11">
      <c r="A3">
        <v>2</v>
      </c>
      <c r="B3" t="s">
        <v>21</v>
      </c>
      <c r="C3">
        <v>30</v>
      </c>
      <c r="D3">
        <v>90</v>
      </c>
      <c r="E3">
        <v>66</v>
      </c>
      <c r="F3">
        <v>72</v>
      </c>
    </row>
    <row r="4" spans="1:11">
      <c r="A4">
        <v>3</v>
      </c>
      <c r="B4" t="s">
        <v>22</v>
      </c>
      <c r="C4">
        <v>99</v>
      </c>
      <c r="D4">
        <v>70</v>
      </c>
      <c r="E4">
        <v>51</v>
      </c>
      <c r="F4">
        <v>80</v>
      </c>
      <c r="I4" t="s">
        <v>23</v>
      </c>
      <c r="J4" t="s">
        <v>24</v>
      </c>
    </row>
    <row r="5" spans="1:11">
      <c r="A5">
        <v>4</v>
      </c>
      <c r="B5" t="s">
        <v>24</v>
      </c>
      <c r="C5">
        <v>82</v>
      </c>
      <c r="D5">
        <v>52</v>
      </c>
      <c r="E5">
        <v>74</v>
      </c>
      <c r="F5">
        <v>66</v>
      </c>
      <c r="I5" t="s">
        <v>15</v>
      </c>
      <c r="J5">
        <f>INDEX($A$2:$F$11,MATCH($J$4,$B$2:$B$11,0),MATCH(I5,$A$1:$F$1,0))</f>
        <v>82</v>
      </c>
      <c r="K5">
        <f>INDEX($A$1:$F$11,MATCH($J$4,$B$1:$B$11,0),MATCH(I5,$A$1:$F$1,0))</f>
        <v>82</v>
      </c>
    </row>
    <row r="6" spans="1:11">
      <c r="A6">
        <v>5</v>
      </c>
      <c r="B6" t="s">
        <v>25</v>
      </c>
      <c r="C6">
        <v>92</v>
      </c>
      <c r="D6">
        <v>96</v>
      </c>
      <c r="E6">
        <v>90</v>
      </c>
      <c r="F6">
        <v>58</v>
      </c>
      <c r="I6" t="s">
        <v>16</v>
      </c>
      <c r="J6">
        <f t="shared" ref="J6:J8" si="0">INDEX($A$2:$F$11,MATCH($J$4,$B$2:$B$11,0),MATCH(I6,$A$1:$F$1,0))</f>
        <v>52</v>
      </c>
      <c r="K6">
        <f t="shared" ref="K6:K8" si="1">INDEX($A$1:$F$11,MATCH($J$4,$B$1:$B$11,0),MATCH(I6,$A$1:$F$1,0))</f>
        <v>52</v>
      </c>
    </row>
    <row r="7" spans="1:11">
      <c r="A7">
        <v>6</v>
      </c>
      <c r="B7" t="s">
        <v>26</v>
      </c>
      <c r="C7">
        <v>38</v>
      </c>
      <c r="D7">
        <v>43</v>
      </c>
      <c r="E7">
        <v>52</v>
      </c>
      <c r="F7">
        <v>97</v>
      </c>
      <c r="I7" t="s">
        <v>17</v>
      </c>
      <c r="J7">
        <f t="shared" si="0"/>
        <v>74</v>
      </c>
      <c r="K7">
        <f t="shared" si="1"/>
        <v>74</v>
      </c>
    </row>
    <row r="8" spans="1:11">
      <c r="A8">
        <v>7</v>
      </c>
      <c r="B8" t="s">
        <v>27</v>
      </c>
      <c r="C8">
        <v>59</v>
      </c>
      <c r="D8">
        <v>76</v>
      </c>
      <c r="E8">
        <v>72</v>
      </c>
      <c r="F8">
        <v>50</v>
      </c>
      <c r="I8" t="s">
        <v>18</v>
      </c>
      <c r="J8">
        <f t="shared" si="0"/>
        <v>66</v>
      </c>
      <c r="K8">
        <f t="shared" si="1"/>
        <v>66</v>
      </c>
    </row>
    <row r="9" spans="1:11">
      <c r="A9">
        <v>8</v>
      </c>
      <c r="B9" t="s">
        <v>28</v>
      </c>
      <c r="C9">
        <v>50</v>
      </c>
      <c r="D9">
        <v>37</v>
      </c>
      <c r="E9">
        <v>30</v>
      </c>
      <c r="F9">
        <v>31</v>
      </c>
    </row>
    <row r="10" spans="1:11">
      <c r="A10">
        <v>9</v>
      </c>
      <c r="B10" t="s">
        <v>29</v>
      </c>
      <c r="C10">
        <v>34</v>
      </c>
      <c r="D10">
        <v>35</v>
      </c>
      <c r="E10">
        <v>51</v>
      </c>
      <c r="F10">
        <v>36</v>
      </c>
    </row>
    <row r="11" spans="1:11">
      <c r="A11">
        <v>10</v>
      </c>
      <c r="B11" t="s">
        <v>30</v>
      </c>
      <c r="C11">
        <v>45</v>
      </c>
      <c r="D11">
        <v>77</v>
      </c>
      <c r="E11">
        <v>32</v>
      </c>
      <c r="F11">
        <v>87</v>
      </c>
    </row>
  </sheetData>
  <dataValidations count="1">
    <dataValidation type="list" allowBlank="1" showInputMessage="1" showErrorMessage="1" sqref="J4" xr:uid="{777F61D9-0F8F-405A-9B09-F5C9BFB77E1A}">
      <formula1>$B$2:$B$11</formula1>
    </dataValidation>
  </dataValidations>
  <hyperlinks>
    <hyperlink ref="H2" r:id="rId1" xr:uid="{44AA58BB-820E-40F0-B894-E94342C831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Dražen Hanžić</dc:creator>
  <cp:keywords/>
  <dc:description/>
  <cp:lastModifiedBy>Suresh Pathlavath</cp:lastModifiedBy>
  <cp:revision/>
  <dcterms:created xsi:type="dcterms:W3CDTF">2018-10-14T18:29:55Z</dcterms:created>
  <dcterms:modified xsi:type="dcterms:W3CDTF">2024-10-19T05:37:57Z</dcterms:modified>
  <cp:category/>
  <cp:contentStatus/>
</cp:coreProperties>
</file>