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60" windowWidth="15120" windowHeight="7755" tabRatio="763"/>
  </bookViews>
  <sheets>
    <sheet name="Summarized Details" sheetId="1" r:id="rId1"/>
    <sheet name="Short Deductions" sheetId="3" r:id="rId2"/>
    <sheet name="Late Payments" sheetId="8" r:id="rId3"/>
    <sheet name="Short Payments" sheetId="7" r:id="rId4"/>
    <sheet name="Higher Rate Deductions" sheetId="10" r:id="rId5"/>
    <sheet name="Transporter based Deductions" sheetId="11" r:id="rId6"/>
    <sheet name="PAN Deductee Code Mismatch" sheetId="6" r:id="rId7"/>
    <sheet name="PAN Percentage" sheetId="5" r:id="rId8"/>
    <sheet name="Challan Details" sheetId="2" r:id="rId9"/>
    <sheet name="Late Deductions Interest" sheetId="15" r:id="rId10"/>
    <sheet name="Unlinked Deductions" sheetId="16" r:id="rId11"/>
  </sheets>
  <calcPr calcId="125725"/>
</workbook>
</file>

<file path=xl/calcChain.xml><?xml version="1.0" encoding="utf-8"?>
<calcChain xmlns="http://schemas.openxmlformats.org/spreadsheetml/2006/main">
  <c r="I8" i="16"/>
  <c r="G8"/>
  <c r="E8"/>
  <c r="J9" i="2"/>
  <c r="G10" i="15"/>
  <c r="E10"/>
  <c r="F10" i="8"/>
  <c r="E13" i="7"/>
  <c r="L13"/>
  <c r="G13"/>
  <c r="H13"/>
  <c r="C9" i="2"/>
  <c r="H13" i="3"/>
  <c r="E10" i="8"/>
  <c r="M13" i="3"/>
  <c r="L13"/>
  <c r="K13"/>
  <c r="F13"/>
  <c r="K9" i="2"/>
</calcChain>
</file>

<file path=xl/sharedStrings.xml><?xml version="1.0" encoding="utf-8"?>
<sst xmlns="http://schemas.openxmlformats.org/spreadsheetml/2006/main" count="293" uniqueCount="133">
  <si>
    <t>Section</t>
  </si>
  <si>
    <t>Sl. No.</t>
  </si>
  <si>
    <t>Form No./Quarter No.</t>
  </si>
  <si>
    <t>Financial Year:</t>
  </si>
  <si>
    <t>Assessment Year:</t>
  </si>
  <si>
    <t>Deductor Address:</t>
  </si>
  <si>
    <t>Amount of Payment</t>
  </si>
  <si>
    <t>Shortfall Amount</t>
  </si>
  <si>
    <t>Tax Deducted Rs.</t>
  </si>
  <si>
    <t xml:space="preserve">Due for Remittance </t>
  </si>
  <si>
    <t>Actual Remittance</t>
  </si>
  <si>
    <t>Short Payments</t>
  </si>
  <si>
    <t>Tax Deducted</t>
  </si>
  <si>
    <t xml:space="preserve">Deductee Name </t>
  </si>
  <si>
    <t>PAN of the Deductee</t>
  </si>
  <si>
    <t>Deductee Code Specified</t>
  </si>
  <si>
    <t>Deductee Code Expected</t>
  </si>
  <si>
    <t xml:space="preserve"> </t>
  </si>
  <si>
    <t>Name of the Deductee</t>
  </si>
  <si>
    <t>PAN Validity (on Structure)</t>
  </si>
  <si>
    <t>Tax Deducted Amount</t>
  </si>
  <si>
    <t>Deduction Remark Specified</t>
  </si>
  <si>
    <t>Deduction Remark Expected</t>
  </si>
  <si>
    <t>Challan Date</t>
  </si>
  <si>
    <t>BSR Code</t>
  </si>
  <si>
    <t>Verification Status</t>
  </si>
  <si>
    <t>Challan Amount</t>
  </si>
  <si>
    <t>PAN</t>
  </si>
  <si>
    <t>Deductee Name</t>
  </si>
  <si>
    <t>Tax Deducted date</t>
  </si>
  <si>
    <t>Total Amount of Tax Deposited</t>
  </si>
  <si>
    <t>Total Amount of Challan</t>
  </si>
  <si>
    <t>Total Amount of Tax Not Deposited</t>
  </si>
  <si>
    <t>Tax Deducted Date</t>
  </si>
  <si>
    <t>Date of Challan</t>
  </si>
  <si>
    <t xml:space="preserve">Amount of Tax Deducted </t>
  </si>
  <si>
    <t xml:space="preserve">Tax Rate Actual </t>
  </si>
  <si>
    <t>TAN of the Deductor:</t>
  </si>
  <si>
    <t>Name of the Deductor:</t>
  </si>
  <si>
    <t>PAN of the Deductor:</t>
  </si>
  <si>
    <t>Total</t>
  </si>
  <si>
    <t>TDS to be made</t>
  </si>
  <si>
    <t xml:space="preserve">Tax Rate Defined </t>
  </si>
  <si>
    <t>Interest @ 1.5% per month</t>
  </si>
  <si>
    <t>Amount Paid Date</t>
  </si>
  <si>
    <t>Challan Serial No.</t>
  </si>
  <si>
    <t>Information Type</t>
  </si>
  <si>
    <t>Data Total</t>
  </si>
  <si>
    <t>Percentage</t>
  </si>
  <si>
    <t>Deductor Type:</t>
  </si>
  <si>
    <t>No of Months Delayed</t>
  </si>
  <si>
    <t>TRACES Status</t>
  </si>
  <si>
    <t>PAN Verification (Online)</t>
  </si>
  <si>
    <t>Month Delayed Deductions</t>
  </si>
  <si>
    <t>Interest on Late Deduction</t>
  </si>
  <si>
    <t>Interest on Late Payment</t>
  </si>
  <si>
    <t xml:space="preserve">Calculated </t>
  </si>
  <si>
    <t>Paid</t>
  </si>
  <si>
    <t>Balance</t>
  </si>
  <si>
    <t>Linked Amount</t>
  </si>
  <si>
    <t>Available Amount</t>
  </si>
  <si>
    <t>Unlinked Deduction for the period From Date - To Date (Form No.  / Quarter )</t>
  </si>
  <si>
    <t>Unlinked Amount        Rs.</t>
  </si>
  <si>
    <t>U/S 197 Cert Number or 15G 15H UIN</t>
  </si>
  <si>
    <t>SURE</t>
  </si>
  <si>
    <t>TVDS01113A</t>
  </si>
  <si>
    <t>AAAAA1212P</t>
  </si>
  <si>
    <t>Form No. 26Q/Q1</t>
  </si>
  <si>
    <t>121, SURE APPARTMENTS, BANGALORE, BANGALORE, 
BENGALURU - 560056,KARNATAKA</t>
  </si>
  <si>
    <t>2017-18</t>
  </si>
  <si>
    <t>2018-19</t>
  </si>
  <si>
    <t>Local Authority (Central Govt.)</t>
  </si>
  <si>
    <t>Date: 29/08/2017</t>
  </si>
  <si>
    <t>Short Deductions for the period From 01/04/2017 - To 30/06/2017 (Form No.26Q/Q1)</t>
  </si>
  <si>
    <t>DEDUCTEE(1)</t>
  </si>
  <si>
    <t>AAACA7894Q</t>
  </si>
  <si>
    <t>194LBA</t>
  </si>
  <si>
    <t>28/05/2017</t>
  </si>
  <si>
    <t>30/06/2017</t>
  </si>
  <si>
    <t>194</t>
  </si>
  <si>
    <t>30/04/2017</t>
  </si>
  <si>
    <t>NO DEDUCTION U/S 197A</t>
  </si>
  <si>
    <t>H123456789</t>
  </si>
  <si>
    <t>194J</t>
  </si>
  <si>
    <t>30/05/2017</t>
  </si>
  <si>
    <t>Amount Paid/Credited is Under Threshold</t>
  </si>
  <si>
    <t>194C</t>
  </si>
  <si>
    <t>Transporter with Valid PAN (0%)</t>
  </si>
  <si>
    <t>deductee2(2)</t>
  </si>
  <si>
    <t>PANNOTAVBL</t>
  </si>
  <si>
    <t>194A</t>
  </si>
  <si>
    <t>PAN Not available - Higher Rate (20%)</t>
  </si>
  <si>
    <t>Short Deductions</t>
  </si>
  <si>
    <t xml:space="preserve"> 6/6</t>
  </si>
  <si>
    <t>U/S 197 Certificate or 15G/15H UIN</t>
  </si>
  <si>
    <t xml:space="preserve"> 1/1</t>
  </si>
  <si>
    <t>Late Payments for the period From 01/04/2017 - To 30/06/2017 (Form No.26Q/Q1)</t>
  </si>
  <si>
    <t>Late Payments</t>
  </si>
  <si>
    <t xml:space="preserve"> 3/3</t>
  </si>
  <si>
    <t>Short Payments for the period From 01/04/2017 - To 30/06/2017 (Form No.26Q/Q1)</t>
  </si>
  <si>
    <t>Higher Rate Deductions for the period From 01/04/2017 - To 30/06/2017 (Form No.26Q/Q1)</t>
  </si>
  <si>
    <t>240</t>
  </si>
  <si>
    <t>Higher Rate Deductions</t>
  </si>
  <si>
    <t>Transporter based Deductions for the period From 01/04/2017 - To 30/06/2017 (Form No.26Q/Q1)</t>
  </si>
  <si>
    <t>0</t>
  </si>
  <si>
    <t>Transporter based Deductions</t>
  </si>
  <si>
    <t>PAN Deductee Code Mismatch for the period From 01/04/2017 - To 30/06/2017 (Form No.26Q/Q1)</t>
  </si>
  <si>
    <t>Companies</t>
  </si>
  <si>
    <t>PAN Deductee Code Mismatch</t>
  </si>
  <si>
    <t>PAN Percentage for the period From 01/04/2017 - To 30/06/2017 (Form No.26Q/Q1)</t>
  </si>
  <si>
    <t>Valid</t>
  </si>
  <si>
    <t>Invalid</t>
  </si>
  <si>
    <t>PAN Percentage</t>
  </si>
  <si>
    <t xml:space="preserve"> 5/6</t>
  </si>
  <si>
    <t>Challan Details for the period From 01/04/2017 - To 30/06/2017 (Form No.26Q/Q1)</t>
  </si>
  <si>
    <t>Challan/Tr. Voucher No.</t>
  </si>
  <si>
    <t>4BA</t>
  </si>
  <si>
    <t>12345</t>
  </si>
  <si>
    <t>1234657</t>
  </si>
  <si>
    <t>Not Verified</t>
  </si>
  <si>
    <t>12335</t>
  </si>
  <si>
    <t>1234567</t>
  </si>
  <si>
    <t>123</t>
  </si>
  <si>
    <t>1231231</t>
  </si>
  <si>
    <t>Challan Details</t>
  </si>
  <si>
    <t xml:space="preserve"> 0/3</t>
  </si>
  <si>
    <t>Late Deductions Interest for the period From 01/04/2017 - To 30/06/2017 (Form No.26Q/Q1)</t>
  </si>
  <si>
    <t>DEDUCTEE</t>
  </si>
  <si>
    <t>deductee2</t>
  </si>
  <si>
    <t>Late Deductions Interest</t>
  </si>
  <si>
    <t>Unlinked Deductions</t>
  </si>
  <si>
    <t>No Records</t>
  </si>
  <si>
    <t>--NA--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</si>
</sst>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9">
    <font>
      <sz val="11"/>
      <color theme="1"/>
      <name val="Calibri"/>
      <family val="2"/>
      <scheme val="minor"/>
    </font>
    <font>
      <sz val="10"/>
      <color indexed="60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Arial Narrow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Alignment="1"/>
    <xf numFmtId="0" fontId="0" fillId="0" borderId="0" xfId="0" applyAlignment="1"/>
    <xf numFmtId="0" fontId="0" fillId="0" borderId="0" xfId="0" applyFill="1" applyBorder="1" applyAlignment="1">
      <alignment wrapText="1"/>
    </xf>
    <xf numFmtId="0" fontId="0" fillId="0" borderId="0" xfId="0" applyBorder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3" fillId="0" borderId="0" xfId="0" applyFont="1" applyAlignment="1"/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2" borderId="0" xfId="0" applyFont="1" applyFill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0" borderId="0" xfId="0" applyFont="1" applyBorder="1"/>
    <xf numFmtId="0" fontId="3" fillId="0" borderId="0" xfId="0" applyFont="1" applyBorder="1" applyAlignment="1"/>
    <xf numFmtId="0" fontId="4" fillId="3" borderId="0" xfId="0" applyFont="1" applyFill="1"/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3" fillId="0" borderId="0" xfId="0" applyFont="1" applyAlignment="1">
      <alignment vertical="top" wrapText="1" readingOrder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14" fontId="5" fillId="0" borderId="1" xfId="0" applyNumberFormat="1" applyFont="1" applyBorder="1"/>
    <xf numFmtId="2" fontId="5" fillId="0" borderId="1" xfId="0" applyNumberFormat="1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2" fontId="7" fillId="0" borderId="1" xfId="0" applyNumberFormat="1" applyFont="1" applyBorder="1"/>
    <xf numFmtId="0" fontId="6" fillId="0" borderId="0" xfId="0" applyFont="1"/>
    <xf numFmtId="1" fontId="5" fillId="0" borderId="1" xfId="0" applyNumberFormat="1" applyFont="1" applyBorder="1"/>
    <xf numFmtId="0" fontId="5" fillId="0" borderId="0" xfId="0" applyFont="1" applyAlignment="1">
      <alignment wrapText="1"/>
    </xf>
    <xf numFmtId="1" fontId="6" fillId="0" borderId="1" xfId="0" applyNumberFormat="1" applyFont="1" applyBorder="1"/>
    <xf numFmtId="0" fontId="6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 wrapText="1"/>
    </xf>
    <xf numFmtId="0" fontId="5" fillId="0" borderId="0" xfId="0" applyFont="1" applyBorder="1"/>
    <xf numFmtId="2" fontId="5" fillId="0" borderId="1" xfId="0" applyNumberFormat="1" applyFont="1" applyBorder="1" applyAlignment="1">
      <alignment horizontal="right" wrapText="1"/>
    </xf>
    <xf numFmtId="2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4" fillId="0" borderId="0" xfId="0" applyNumberFormat="1" applyFont="1" applyAlignment="1"/>
    <xf numFmtId="0" fontId="4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6" fontId="4" fillId="0" borderId="0" xfId="0" applyNumberFormat="1" applyFont="1" applyAlignment="1"/>
    <xf numFmtId="0" fontId="4" fillId="0" borderId="0" xfId="0" applyNumberFormat="1" applyFont="1"/>
    <xf numFmtId="0" fontId="3" fillId="0" borderId="1" xfId="0" applyFont="1" applyBorder="1"/>
    <xf numFmtId="0" fontId="4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/>
    <xf numFmtId="14" fontId="5" fillId="0" borderId="1" xfId="0" applyNumberFormat="1" applyFont="1" applyBorder="1" applyAlignment="1"/>
    <xf numFmtId="2" fontId="5" fillId="0" borderId="1" xfId="0" applyNumberFormat="1" applyFont="1" applyBorder="1" applyAlignment="1"/>
    <xf numFmtId="164" fontId="5" fillId="0" borderId="1" xfId="0" applyNumberFormat="1" applyFont="1" applyBorder="1" applyAlignment="1"/>
    <xf numFmtId="0" fontId="6" fillId="0" borderId="0" xfId="0" applyFont="1" applyBorder="1"/>
    <xf numFmtId="2" fontId="7" fillId="0" borderId="0" xfId="0" applyNumberFormat="1" applyFont="1" applyBorder="1"/>
    <xf numFmtId="0" fontId="5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/>
    <xf numFmtId="0" fontId="4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2" fontId="8" fillId="0" borderId="1" xfId="0" applyNumberFormat="1" applyFont="1" applyBorder="1" applyAlignment="1">
      <alignment horizontal="right" wrapText="1"/>
    </xf>
    <xf numFmtId="2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5"/>
  <c:chart>
    <c:plotArea>
      <c:layout/>
      <c:barChart>
        <c:barDir val="col"/>
        <c:grouping val="stacked"/>
        <c:ser>
          <c:idx val="0"/>
          <c:order val="0"/>
          <c:dPt>
            <c:idx val="4"/>
            <c:spPr/>
          </c:dPt>
          <c:dPt>
            <c:idx val="7"/>
            <c:spPr>
              <a:solidFill>
                <a:srgbClr val="F79646">
                  <a:lumMod val="75000"/>
                </a:srgbClr>
              </a:solidFill>
            </c:spPr>
          </c:dPt>
          <c:cat>
            <c:strRef>
              <c:f>'Summarized Details'!$A$11:$A$21</c:f>
              <c:strCache>
                <c:ptCount val="11"/>
                <c:pt idx="0">
                  <c:v>Short Deductions</c:v>
                </c:pt>
                <c:pt idx="1">
                  <c:v>U/S 197 Certificate or 15G/15H UIN</c:v>
                </c:pt>
                <c:pt idx="2">
                  <c:v>Late Payments</c:v>
                </c:pt>
                <c:pt idx="3">
                  <c:v>Short Payments</c:v>
                </c:pt>
                <c:pt idx="4">
                  <c:v>Higher Rate Deductions</c:v>
                </c:pt>
                <c:pt idx="5">
                  <c:v>Transporter based Deductions</c:v>
                </c:pt>
                <c:pt idx="6">
                  <c:v>PAN Deductee Code Mismatch</c:v>
                </c:pt>
                <c:pt idx="7">
                  <c:v>PAN Percentage</c:v>
                </c:pt>
                <c:pt idx="8">
                  <c:v>Challan Details</c:v>
                </c:pt>
                <c:pt idx="9">
                  <c:v>Late Deductions Interest</c:v>
                </c:pt>
                <c:pt idx="10">
                  <c:v>Unlinked Deductions</c:v>
                </c:pt>
              </c:strCache>
            </c:strRef>
          </c:cat>
          <c:val>
            <c:numRef>
              <c:f>'Summarized Details'!$C$11:$C$21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83.33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</c:numCache>
            </c:numRef>
          </c:val>
        </c:ser>
        <c:overlap val="100"/>
        <c:axId val="66624128"/>
        <c:axId val="66638208"/>
      </c:barChart>
      <c:catAx>
        <c:axId val="66624128"/>
        <c:scaling>
          <c:orientation val="minMax"/>
        </c:scaling>
        <c:axPos val="b"/>
        <c:tickLblPos val="nextTo"/>
        <c:crossAx val="66638208"/>
        <c:crosses val="autoZero"/>
        <c:auto val="1"/>
        <c:lblAlgn val="ctr"/>
        <c:lblOffset val="100"/>
      </c:catAx>
      <c:valAx>
        <c:axId val="66638208"/>
        <c:scaling>
          <c:orientation val="minMax"/>
        </c:scaling>
        <c:axPos val="l"/>
        <c:majorGridlines/>
        <c:numFmt formatCode="General" sourceLinked="1"/>
        <c:tickLblPos val="nextTo"/>
        <c:crossAx val="6662412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19049</xdr:rowOff>
    </xdr:from>
    <xdr:to>
      <xdr:col>14</xdr:col>
      <xdr:colOff>600075</xdr:colOff>
      <xdr:row>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23"/>
  <sheetViews>
    <sheetView tabSelected="1" topLeftCell="A4" zoomScaleNormal="100" workbookViewId="0">
      <selection activeCell="C11" activeCellId="2" sqref="C11:C20 A11:A21 C11:C21"/>
    </sheetView>
  </sheetViews>
  <sheetFormatPr defaultRowHeight="15"/>
  <cols>
    <col min="1" max="2" width="30.7109375" style="61" customWidth="1"/>
    <col min="3" max="3" width="11.7109375" style="61" customWidth="1"/>
    <col min="4" max="4" width="9.140625" style="61"/>
    <col min="5" max="5" width="10.7109375" style="61" customWidth="1"/>
    <col min="6" max="16384" width="9.140625" style="15"/>
  </cols>
  <sheetData>
    <row r="1" spans="1:5" s="58" customFormat="1" ht="14.25" customHeight="1">
      <c r="A1" s="10" t="s">
        <v>38</v>
      </c>
      <c r="B1" s="59" t="s">
        <v>64</v>
      </c>
    </row>
    <row r="2" spans="1:5">
      <c r="A2" s="11" t="s">
        <v>37</v>
      </c>
      <c r="B2" s="23" t="s">
        <v>65</v>
      </c>
      <c r="C2" s="15"/>
      <c r="D2" s="15"/>
      <c r="E2" s="15"/>
    </row>
    <row r="3" spans="1:5">
      <c r="A3" s="11" t="s">
        <v>39</v>
      </c>
      <c r="B3" s="23" t="s">
        <v>66</v>
      </c>
      <c r="C3" s="15"/>
      <c r="D3" s="15"/>
      <c r="E3" s="15"/>
    </row>
    <row r="4" spans="1:5">
      <c r="A4" s="11" t="s">
        <v>2</v>
      </c>
      <c r="B4" s="60" t="s">
        <v>67</v>
      </c>
      <c r="C4" s="15"/>
      <c r="D4" s="15"/>
      <c r="E4" s="15"/>
    </row>
    <row r="5" spans="1:5" ht="60">
      <c r="A5" s="11" t="s">
        <v>5</v>
      </c>
      <c r="B5" s="22" t="s">
        <v>68</v>
      </c>
      <c r="C5" s="15"/>
      <c r="D5" s="15"/>
      <c r="E5" s="15"/>
    </row>
    <row r="6" spans="1:5">
      <c r="A6" s="11" t="s">
        <v>3</v>
      </c>
      <c r="B6" s="23" t="s">
        <v>69</v>
      </c>
      <c r="C6" s="15"/>
      <c r="D6" s="15"/>
      <c r="E6" s="15"/>
    </row>
    <row r="7" spans="1:5">
      <c r="A7" s="11" t="s">
        <v>4</v>
      </c>
      <c r="B7" s="23" t="s">
        <v>70</v>
      </c>
      <c r="C7" s="15"/>
      <c r="D7" s="15"/>
      <c r="E7" s="15"/>
    </row>
    <row r="8" spans="1:5">
      <c r="A8" s="57" t="s">
        <v>49</v>
      </c>
      <c r="B8" s="23" t="s">
        <v>71</v>
      </c>
      <c r="C8" s="15"/>
      <c r="D8" s="15"/>
      <c r="E8" s="15"/>
    </row>
    <row r="9" spans="1:5">
      <c r="A9" s="15"/>
      <c r="B9" s="15"/>
      <c r="C9" s="15"/>
      <c r="D9" s="15"/>
      <c r="E9" s="15"/>
    </row>
    <row r="10" spans="1:5">
      <c r="A10" s="62" t="s">
        <v>46</v>
      </c>
      <c r="B10" s="62" t="s">
        <v>47</v>
      </c>
      <c r="C10" s="62" t="s">
        <v>48</v>
      </c>
      <c r="D10" s="15"/>
      <c r="E10" s="15"/>
    </row>
    <row r="11" spans="1:5">
      <c r="A11" s="63" t="s">
        <v>92</v>
      </c>
      <c r="B11" s="75" t="s">
        <v>93</v>
      </c>
      <c r="C11" s="63">
        <v>100</v>
      </c>
    </row>
    <row r="12" spans="1:5">
      <c r="A12" s="63" t="s">
        <v>94</v>
      </c>
      <c r="B12" s="75" t="s">
        <v>95</v>
      </c>
      <c r="C12" s="63">
        <v>100</v>
      </c>
    </row>
    <row r="13" spans="1:5">
      <c r="A13" s="63" t="s">
        <v>97</v>
      </c>
      <c r="B13" s="75" t="s">
        <v>98</v>
      </c>
      <c r="C13" s="63">
        <v>100</v>
      </c>
    </row>
    <row r="14" spans="1:5">
      <c r="A14" s="63" t="s">
        <v>11</v>
      </c>
      <c r="B14" s="75" t="s">
        <v>93</v>
      </c>
      <c r="C14" s="63">
        <v>100</v>
      </c>
    </row>
    <row r="15" spans="1:5">
      <c r="A15" s="63" t="s">
        <v>102</v>
      </c>
      <c r="B15" s="75" t="s">
        <v>95</v>
      </c>
      <c r="C15" s="63">
        <v>100</v>
      </c>
    </row>
    <row r="16" spans="1:5">
      <c r="A16" s="63" t="s">
        <v>105</v>
      </c>
      <c r="B16" s="75" t="s">
        <v>95</v>
      </c>
      <c r="C16" s="63">
        <v>100</v>
      </c>
    </row>
    <row r="17" spans="1:3">
      <c r="A17" s="63" t="s">
        <v>108</v>
      </c>
      <c r="B17" s="75" t="s">
        <v>95</v>
      </c>
      <c r="C17" s="63">
        <v>100</v>
      </c>
    </row>
    <row r="18" spans="1:3">
      <c r="A18" s="63" t="s">
        <v>112</v>
      </c>
      <c r="B18" s="75" t="s">
        <v>113</v>
      </c>
      <c r="C18" s="63">
        <v>83.33</v>
      </c>
    </row>
    <row r="19" spans="1:3">
      <c r="A19" s="63" t="s">
        <v>124</v>
      </c>
      <c r="B19" s="75" t="s">
        <v>125</v>
      </c>
      <c r="C19" s="63">
        <v>0</v>
      </c>
    </row>
    <row r="20" spans="1:3">
      <c r="A20" s="63" t="s">
        <v>129</v>
      </c>
      <c r="B20" s="75" t="s">
        <v>98</v>
      </c>
      <c r="C20" s="63">
        <v>100</v>
      </c>
    </row>
    <row r="21" spans="1:3">
      <c r="A21" s="63" t="s">
        <v>130</v>
      </c>
      <c r="B21" s="75" t="s">
        <v>131</v>
      </c>
      <c r="C21" s="63" t="s">
        <v>132</v>
      </c>
    </row>
    <row r="22" spans="1:3">
      <c r="A22" s="63"/>
      <c r="B22" s="75"/>
      <c r="C22" s="63"/>
    </row>
    <row r="23" spans="1:3">
      <c r="A23" s="63"/>
      <c r="B23" s="75"/>
      <c r="C23" s="63"/>
    </row>
  </sheetData>
  <phoneticPr fontId="0" type="noConversion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sqref="A1:F1"/>
    </sheetView>
  </sheetViews>
  <sheetFormatPr defaultColWidth="0" defaultRowHeight="15"/>
  <cols>
    <col min="1" max="1" width="9.7109375" customWidth="1"/>
    <col min="2" max="2" width="31.140625" style="5" customWidth="1"/>
    <col min="3" max="3" width="15.7109375" customWidth="1"/>
    <col min="4" max="4" width="7.7109375" customWidth="1"/>
    <col min="5" max="5" width="15.7109375" customWidth="1"/>
    <col min="6" max="8" width="11.7109375" customWidth="1"/>
    <col min="9" max="9" width="12" customWidth="1"/>
    <col min="10" max="10" width="14.85546875" customWidth="1"/>
    <col min="11" max="11" width="21.7109375" style="5" customWidth="1"/>
    <col min="12" max="12" width="16.140625" style="5" customWidth="1"/>
    <col min="13" max="16384" width="3.5703125" hidden="1"/>
  </cols>
  <sheetData>
    <row r="1" spans="1:13" s="15" customFormat="1">
      <c r="A1" s="89" t="s">
        <v>64</v>
      </c>
      <c r="B1" s="89"/>
      <c r="C1" s="89"/>
      <c r="D1" s="89"/>
      <c r="E1" s="89"/>
      <c r="F1" s="89"/>
      <c r="G1" s="12"/>
      <c r="H1" s="23"/>
      <c r="I1" s="18" t="s">
        <v>72</v>
      </c>
      <c r="K1" s="19"/>
      <c r="L1" s="19"/>
      <c r="M1" s="2"/>
    </row>
    <row r="2" spans="1:13" s="15" customFormat="1">
      <c r="A2" s="92" t="s">
        <v>126</v>
      </c>
      <c r="B2" s="92"/>
      <c r="C2" s="92"/>
      <c r="D2" s="92"/>
      <c r="E2" s="92"/>
      <c r="F2" s="92"/>
      <c r="G2" s="92"/>
      <c r="H2" s="92"/>
      <c r="I2" s="92"/>
      <c r="J2" s="14"/>
      <c r="K2" s="20"/>
      <c r="L2" s="20"/>
      <c r="M2" s="21"/>
    </row>
    <row r="3" spans="1:13" s="15" customFormat="1" ht="2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4"/>
      <c r="L3" s="4"/>
    </row>
    <row r="4" spans="1:13" s="15" customFormat="1" ht="13.5" customHeight="1">
      <c r="A4" s="87" t="s">
        <v>1</v>
      </c>
      <c r="B4" s="87" t="s">
        <v>28</v>
      </c>
      <c r="C4" s="85" t="s">
        <v>27</v>
      </c>
      <c r="D4" s="87" t="s">
        <v>0</v>
      </c>
      <c r="E4" s="87" t="s">
        <v>6</v>
      </c>
      <c r="F4" s="85" t="s">
        <v>44</v>
      </c>
      <c r="G4" s="87" t="s">
        <v>8</v>
      </c>
      <c r="H4" s="87" t="s">
        <v>33</v>
      </c>
      <c r="I4" s="87" t="s">
        <v>53</v>
      </c>
      <c r="J4" s="94" t="s">
        <v>54</v>
      </c>
      <c r="K4" s="95"/>
      <c r="L4" s="96"/>
    </row>
    <row r="5" spans="1:13" s="15" customFormat="1" ht="48.75" customHeight="1">
      <c r="A5" s="87"/>
      <c r="B5" s="87"/>
      <c r="C5" s="86"/>
      <c r="D5" s="87"/>
      <c r="E5" s="87"/>
      <c r="F5" s="86"/>
      <c r="G5" s="87"/>
      <c r="H5" s="87"/>
      <c r="I5" s="87"/>
      <c r="J5" s="73" t="s">
        <v>56</v>
      </c>
      <c r="K5" s="73" t="s">
        <v>57</v>
      </c>
      <c r="L5" s="73" t="s">
        <v>58</v>
      </c>
    </row>
    <row r="6" spans="1:13" s="38" customFormat="1" ht="12.75">
      <c r="A6" s="34">
        <v>1</v>
      </c>
      <c r="B6" s="35" t="s">
        <v>127</v>
      </c>
      <c r="C6" s="34" t="s">
        <v>75</v>
      </c>
      <c r="D6" s="34" t="s">
        <v>76</v>
      </c>
      <c r="E6" s="37">
        <v>30000</v>
      </c>
      <c r="F6" s="36">
        <v>42883</v>
      </c>
      <c r="G6" s="34">
        <v>3000</v>
      </c>
      <c r="H6" s="36">
        <v>42883</v>
      </c>
      <c r="I6" s="34">
        <v>0</v>
      </c>
      <c r="J6" s="37">
        <v>0</v>
      </c>
      <c r="K6" s="37"/>
      <c r="L6" s="37"/>
    </row>
    <row r="7" spans="1:13" s="38" customFormat="1" ht="12.75">
      <c r="A7" s="34">
        <v>2</v>
      </c>
      <c r="B7" s="35" t="s">
        <v>127</v>
      </c>
      <c r="C7" s="34" t="s">
        <v>75</v>
      </c>
      <c r="D7" s="34" t="s">
        <v>76</v>
      </c>
      <c r="E7" s="37">
        <v>350000</v>
      </c>
      <c r="F7" s="36">
        <v>42916</v>
      </c>
      <c r="G7" s="34">
        <v>35000</v>
      </c>
      <c r="H7" s="36">
        <v>42916</v>
      </c>
      <c r="I7" s="34">
        <v>0</v>
      </c>
      <c r="J7" s="37">
        <v>0</v>
      </c>
      <c r="K7" s="37"/>
      <c r="L7" s="37"/>
    </row>
    <row r="8" spans="1:13" s="38" customFormat="1" ht="12.75">
      <c r="A8" s="34">
        <v>3</v>
      </c>
      <c r="B8" s="35" t="s">
        <v>128</v>
      </c>
      <c r="C8" s="34" t="s">
        <v>89</v>
      </c>
      <c r="D8" s="34" t="s">
        <v>90</v>
      </c>
      <c r="E8" s="37">
        <v>1200</v>
      </c>
      <c r="F8" s="36">
        <v>42855</v>
      </c>
      <c r="G8" s="34">
        <v>240</v>
      </c>
      <c r="H8" s="36">
        <v>42855</v>
      </c>
      <c r="I8" s="34">
        <v>0</v>
      </c>
      <c r="J8" s="37">
        <v>0</v>
      </c>
      <c r="K8" s="37"/>
      <c r="L8" s="37"/>
    </row>
    <row r="9" spans="1:13" s="38" customFormat="1" ht="12.75">
      <c r="A9" s="34"/>
      <c r="B9" s="35"/>
      <c r="C9" s="34"/>
      <c r="D9" s="34"/>
      <c r="E9" s="37"/>
      <c r="F9" s="37"/>
      <c r="G9" s="34"/>
      <c r="H9" s="36"/>
      <c r="I9" s="34"/>
      <c r="J9" s="37"/>
      <c r="K9" s="37"/>
      <c r="L9" s="37"/>
    </row>
    <row r="10" spans="1:13" s="42" customFormat="1" ht="12.75">
      <c r="A10" s="39"/>
      <c r="B10" s="40" t="s">
        <v>40</v>
      </c>
      <c r="C10" s="39"/>
      <c r="D10" s="39"/>
      <c r="E10" s="41">
        <f>SUM(E6:E9)</f>
        <v>381200</v>
      </c>
      <c r="F10" s="41"/>
      <c r="G10" s="41">
        <f>SUM(G6:G9)</f>
        <v>38240</v>
      </c>
      <c r="H10" s="39"/>
      <c r="I10" s="39"/>
      <c r="J10" s="74"/>
      <c r="K10" s="74"/>
      <c r="L10" s="74"/>
    </row>
  </sheetData>
  <mergeCells count="12">
    <mergeCell ref="I4:I5"/>
    <mergeCell ref="J4:L4"/>
    <mergeCell ref="A1:F1"/>
    <mergeCell ref="A2:I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sqref="A1:F1"/>
    </sheetView>
  </sheetViews>
  <sheetFormatPr defaultColWidth="0" defaultRowHeight="15"/>
  <cols>
    <col min="1" max="1" width="9.7109375" customWidth="1"/>
    <col min="2" max="2" width="31.140625" style="5" customWidth="1"/>
    <col min="3" max="3" width="15.7109375" customWidth="1"/>
    <col min="4" max="4" width="7.7109375" customWidth="1"/>
    <col min="5" max="5" width="15.7109375" customWidth="1"/>
    <col min="6" max="6" width="11.7109375" customWidth="1"/>
    <col min="7" max="7" width="13.28515625" customWidth="1"/>
    <col min="8" max="8" width="11.85546875" customWidth="1"/>
    <col min="9" max="9" width="14.5703125" customWidth="1"/>
    <col min="10" max="10" width="0.5703125" style="5" customWidth="1"/>
    <col min="11" max="11" width="14.85546875" style="5" hidden="1" customWidth="1"/>
    <col min="12" max="16384" width="14.85546875" hidden="1"/>
  </cols>
  <sheetData>
    <row r="1" spans="1:13" s="15" customFormat="1">
      <c r="A1" s="89"/>
      <c r="B1" s="89"/>
      <c r="C1" s="89"/>
      <c r="D1" s="89"/>
      <c r="E1" s="89"/>
      <c r="F1" s="89"/>
      <c r="G1" s="12"/>
      <c r="H1" s="23"/>
      <c r="J1" s="19"/>
      <c r="K1" s="19"/>
      <c r="L1" s="13"/>
      <c r="M1" s="2"/>
    </row>
    <row r="2" spans="1:13" s="15" customFormat="1">
      <c r="A2" s="92" t="s">
        <v>61</v>
      </c>
      <c r="B2" s="92"/>
      <c r="C2" s="92"/>
      <c r="D2" s="92"/>
      <c r="E2" s="92"/>
      <c r="F2" s="92"/>
      <c r="G2" s="92"/>
      <c r="H2" s="92"/>
      <c r="I2" s="14"/>
      <c r="J2" s="20"/>
      <c r="K2" s="20"/>
      <c r="L2" s="14"/>
      <c r="M2" s="21"/>
    </row>
    <row r="3" spans="1:13" s="15" customFormat="1" ht="2.25" customHeight="1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3"/>
    </row>
    <row r="4" spans="1:13" s="15" customFormat="1" ht="13.5" customHeight="1">
      <c r="A4" s="87" t="s">
        <v>1</v>
      </c>
      <c r="B4" s="87" t="s">
        <v>28</v>
      </c>
      <c r="C4" s="85" t="s">
        <v>27</v>
      </c>
      <c r="D4" s="87" t="s">
        <v>0</v>
      </c>
      <c r="E4" s="87" t="s">
        <v>6</v>
      </c>
      <c r="F4" s="85" t="s">
        <v>44</v>
      </c>
      <c r="G4" s="87" t="s">
        <v>8</v>
      </c>
      <c r="H4" s="87" t="s">
        <v>33</v>
      </c>
      <c r="I4" s="85" t="s">
        <v>62</v>
      </c>
      <c r="J4" s="20"/>
      <c r="K4" s="20"/>
      <c r="L4" s="21"/>
    </row>
    <row r="5" spans="1:13" s="15" customFormat="1" ht="48.75" customHeight="1">
      <c r="A5" s="87"/>
      <c r="B5" s="87"/>
      <c r="C5" s="86"/>
      <c r="D5" s="87"/>
      <c r="E5" s="87"/>
      <c r="F5" s="86"/>
      <c r="G5" s="87"/>
      <c r="H5" s="87"/>
      <c r="I5" s="86"/>
      <c r="J5" s="21"/>
      <c r="K5" s="21"/>
    </row>
    <row r="6" spans="1:13" s="38" customFormat="1" ht="12.75">
      <c r="A6" s="34"/>
      <c r="B6" s="35"/>
      <c r="C6" s="34"/>
      <c r="D6" s="34"/>
      <c r="E6" s="37"/>
      <c r="F6" s="37"/>
      <c r="G6" s="34"/>
      <c r="H6" s="34"/>
      <c r="I6" s="34"/>
      <c r="J6" s="44"/>
      <c r="K6" s="44"/>
    </row>
    <row r="7" spans="1:13" s="38" customFormat="1" ht="12.75">
      <c r="A7" s="34"/>
      <c r="B7" s="35"/>
      <c r="C7" s="34"/>
      <c r="D7" s="34"/>
      <c r="E7" s="37"/>
      <c r="F7" s="37"/>
      <c r="G7" s="34"/>
      <c r="H7" s="36"/>
      <c r="I7" s="34"/>
      <c r="J7" s="44"/>
      <c r="K7" s="44"/>
    </row>
    <row r="8" spans="1:13" s="42" customFormat="1" ht="12.75">
      <c r="A8" s="39"/>
      <c r="B8" s="40" t="s">
        <v>40</v>
      </c>
      <c r="C8" s="39"/>
      <c r="D8" s="39"/>
      <c r="E8" s="41">
        <f>SUM(E6:E7)</f>
        <v>0</v>
      </c>
      <c r="F8" s="41"/>
      <c r="G8" s="41">
        <f>SUM(G6:G7)</f>
        <v>0</v>
      </c>
      <c r="H8" s="39"/>
      <c r="I8" s="41">
        <f>SUM(I6:I7)</f>
        <v>0</v>
      </c>
      <c r="J8" s="46"/>
      <c r="K8" s="46"/>
    </row>
  </sheetData>
  <mergeCells count="11">
    <mergeCell ref="I4:I5"/>
    <mergeCell ref="A1:F1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O13"/>
  <sheetViews>
    <sheetView zoomScaleNormal="100" workbookViewId="0">
      <selection sqref="A1:I1"/>
    </sheetView>
  </sheetViews>
  <sheetFormatPr defaultColWidth="0.28515625" defaultRowHeight="15"/>
  <cols>
    <col min="1" max="1" width="8.5703125" customWidth="1"/>
    <col min="2" max="2" width="24.7109375" style="5" customWidth="1"/>
    <col min="3" max="3" width="12.7109375" customWidth="1"/>
    <col min="4" max="4" width="7.5703125" customWidth="1"/>
    <col min="5" max="5" width="9.7109375" customWidth="1"/>
    <col min="6" max="6" width="13.7109375" customWidth="1"/>
    <col min="7" max="7" width="8.7109375" customWidth="1"/>
    <col min="8" max="8" width="13.7109375" customWidth="1"/>
    <col min="9" max="9" width="9.7109375" customWidth="1"/>
    <col min="10" max="10" width="8.7109375" customWidth="1"/>
    <col min="11" max="11" width="13.7109375" customWidth="1"/>
    <col min="12" max="12" width="11.7109375" customWidth="1"/>
    <col min="13" max="13" width="10.7109375" customWidth="1"/>
    <col min="14" max="14" width="14.7109375" customWidth="1"/>
    <col min="15" max="15" width="15" customWidth="1"/>
    <col min="16" max="255" width="0" hidden="1" customWidth="1"/>
  </cols>
  <sheetData>
    <row r="1" spans="1:15" s="12" customFormat="1">
      <c r="A1" s="89" t="s">
        <v>64</v>
      </c>
      <c r="B1" s="89"/>
      <c r="C1" s="89"/>
      <c r="D1" s="89"/>
      <c r="E1" s="89"/>
      <c r="F1" s="89"/>
      <c r="G1" s="89"/>
      <c r="H1" s="89"/>
      <c r="I1" s="89"/>
      <c r="L1" s="55"/>
      <c r="M1" s="56"/>
      <c r="N1" s="18" t="s">
        <v>72</v>
      </c>
    </row>
    <row r="2" spans="1:15" s="12" customFormat="1" ht="21.75" customHeight="1">
      <c r="A2" s="92" t="s">
        <v>73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64"/>
      <c r="O2" s="64"/>
    </row>
    <row r="3" spans="1:15" s="16" customFormat="1" ht="2.25" customHeight="1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1"/>
      <c r="O3" s="1"/>
    </row>
    <row r="4" spans="1:15" s="15" customFormat="1" ht="15.75" customHeight="1">
      <c r="A4" s="85" t="s">
        <v>1</v>
      </c>
      <c r="B4" s="85" t="s">
        <v>28</v>
      </c>
      <c r="C4" s="85" t="s">
        <v>27</v>
      </c>
      <c r="D4" s="85" t="s">
        <v>0</v>
      </c>
      <c r="E4" s="85" t="s">
        <v>44</v>
      </c>
      <c r="F4" s="85" t="s">
        <v>6</v>
      </c>
      <c r="G4" s="85" t="s">
        <v>42</v>
      </c>
      <c r="H4" s="85" t="s">
        <v>35</v>
      </c>
      <c r="I4" s="85" t="s">
        <v>33</v>
      </c>
      <c r="J4" s="85" t="s">
        <v>36</v>
      </c>
      <c r="K4" s="85" t="s">
        <v>41</v>
      </c>
      <c r="L4" s="87" t="s">
        <v>7</v>
      </c>
      <c r="M4" s="85" t="s">
        <v>43</v>
      </c>
      <c r="N4" s="85" t="s">
        <v>21</v>
      </c>
      <c r="O4" s="85" t="s">
        <v>63</v>
      </c>
    </row>
    <row r="5" spans="1:15" s="15" customFormat="1" ht="28.5" customHeight="1">
      <c r="A5" s="90"/>
      <c r="B5" s="91"/>
      <c r="C5" s="86"/>
      <c r="D5" s="90"/>
      <c r="E5" s="86"/>
      <c r="F5" s="86"/>
      <c r="G5" s="86"/>
      <c r="H5" s="86"/>
      <c r="I5" s="86"/>
      <c r="J5" s="86"/>
      <c r="K5" s="86"/>
      <c r="L5" s="88"/>
      <c r="M5" s="86"/>
      <c r="N5" s="86"/>
      <c r="O5" s="86"/>
    </row>
    <row r="6" spans="1:15" s="44" customFormat="1" ht="12.75">
      <c r="A6" s="35">
        <v>1</v>
      </c>
      <c r="B6" s="35" t="s">
        <v>74</v>
      </c>
      <c r="C6" s="35" t="s">
        <v>75</v>
      </c>
      <c r="D6" s="35" t="s">
        <v>76</v>
      </c>
      <c r="E6" s="67" t="s">
        <v>77</v>
      </c>
      <c r="F6" s="68">
        <v>30000</v>
      </c>
      <c r="G6" s="66">
        <v>10</v>
      </c>
      <c r="H6" s="68">
        <v>3000</v>
      </c>
      <c r="I6" s="66" t="s">
        <v>77</v>
      </c>
      <c r="J6" s="69">
        <v>10</v>
      </c>
      <c r="K6" s="68">
        <v>3000</v>
      </c>
      <c r="L6" s="68">
        <v>0</v>
      </c>
      <c r="M6" s="68">
        <v>0</v>
      </c>
      <c r="N6" s="35"/>
      <c r="O6" s="35"/>
    </row>
    <row r="7" spans="1:15" s="44" customFormat="1" ht="12.75">
      <c r="A7" s="35">
        <v>2</v>
      </c>
      <c r="B7" s="35" t="s">
        <v>74</v>
      </c>
      <c r="C7" s="35" t="s">
        <v>75</v>
      </c>
      <c r="D7" s="35" t="s">
        <v>76</v>
      </c>
      <c r="E7" s="67" t="s">
        <v>78</v>
      </c>
      <c r="F7" s="68">
        <v>350000</v>
      </c>
      <c r="G7" s="66">
        <v>10</v>
      </c>
      <c r="H7" s="68">
        <v>35000</v>
      </c>
      <c r="I7" s="66" t="s">
        <v>78</v>
      </c>
      <c r="J7" s="69">
        <v>10</v>
      </c>
      <c r="K7" s="68">
        <v>35000</v>
      </c>
      <c r="L7" s="68">
        <v>0</v>
      </c>
      <c r="M7" s="68">
        <v>0</v>
      </c>
      <c r="N7" s="35"/>
      <c r="O7" s="35"/>
    </row>
    <row r="8" spans="1:15" s="44" customFormat="1" ht="25.5">
      <c r="A8" s="35">
        <v>3</v>
      </c>
      <c r="B8" s="35" t="s">
        <v>74</v>
      </c>
      <c r="C8" s="35" t="s">
        <v>75</v>
      </c>
      <c r="D8" s="35" t="s">
        <v>79</v>
      </c>
      <c r="E8" s="67" t="s">
        <v>80</v>
      </c>
      <c r="F8" s="68">
        <v>3000</v>
      </c>
      <c r="G8" s="66">
        <v>0</v>
      </c>
      <c r="H8" s="68">
        <v>0</v>
      </c>
      <c r="I8" s="66"/>
      <c r="J8" s="69">
        <v>0</v>
      </c>
      <c r="K8" s="68">
        <v>0</v>
      </c>
      <c r="L8" s="68">
        <v>0</v>
      </c>
      <c r="M8" s="68">
        <v>0</v>
      </c>
      <c r="N8" s="35" t="s">
        <v>81</v>
      </c>
      <c r="O8" s="35" t="s">
        <v>82</v>
      </c>
    </row>
    <row r="9" spans="1:15" s="44" customFormat="1" ht="38.25">
      <c r="A9" s="35">
        <v>4</v>
      </c>
      <c r="B9" s="35" t="s">
        <v>74</v>
      </c>
      <c r="C9" s="35" t="s">
        <v>75</v>
      </c>
      <c r="D9" s="35" t="s">
        <v>83</v>
      </c>
      <c r="E9" s="67" t="s">
        <v>84</v>
      </c>
      <c r="F9" s="68">
        <v>3000</v>
      </c>
      <c r="G9" s="66">
        <v>0</v>
      </c>
      <c r="H9" s="68">
        <v>0</v>
      </c>
      <c r="I9" s="66"/>
      <c r="J9" s="69">
        <v>0</v>
      </c>
      <c r="K9" s="68">
        <v>0</v>
      </c>
      <c r="L9" s="68">
        <v>0</v>
      </c>
      <c r="M9" s="68">
        <v>0</v>
      </c>
      <c r="N9" s="35" t="s">
        <v>85</v>
      </c>
      <c r="O9" s="35"/>
    </row>
    <row r="10" spans="1:15" s="44" customFormat="1" ht="25.5">
      <c r="A10" s="35">
        <v>5</v>
      </c>
      <c r="B10" s="35" t="s">
        <v>74</v>
      </c>
      <c r="C10" s="35" t="s">
        <v>75</v>
      </c>
      <c r="D10" s="35" t="s">
        <v>86</v>
      </c>
      <c r="E10" s="67" t="s">
        <v>78</v>
      </c>
      <c r="F10" s="68">
        <v>3000</v>
      </c>
      <c r="G10" s="66">
        <v>0</v>
      </c>
      <c r="H10" s="68">
        <v>0</v>
      </c>
      <c r="I10" s="66"/>
      <c r="J10" s="69">
        <v>0</v>
      </c>
      <c r="K10" s="68">
        <v>0</v>
      </c>
      <c r="L10" s="68">
        <v>0</v>
      </c>
      <c r="M10" s="68">
        <v>0</v>
      </c>
      <c r="N10" s="35" t="s">
        <v>87</v>
      </c>
      <c r="O10" s="35"/>
    </row>
    <row r="11" spans="1:15" s="44" customFormat="1" ht="25.5">
      <c r="A11" s="35">
        <v>6</v>
      </c>
      <c r="B11" s="35" t="s">
        <v>88</v>
      </c>
      <c r="C11" s="35" t="s">
        <v>89</v>
      </c>
      <c r="D11" s="35" t="s">
        <v>90</v>
      </c>
      <c r="E11" s="67" t="s">
        <v>80</v>
      </c>
      <c r="F11" s="68">
        <v>1200</v>
      </c>
      <c r="G11" s="66">
        <v>20</v>
      </c>
      <c r="H11" s="68">
        <v>240</v>
      </c>
      <c r="I11" s="66" t="s">
        <v>80</v>
      </c>
      <c r="J11" s="69">
        <v>20</v>
      </c>
      <c r="K11" s="68">
        <v>240</v>
      </c>
      <c r="L11" s="68">
        <v>0</v>
      </c>
      <c r="M11" s="68">
        <v>0</v>
      </c>
      <c r="N11" s="35" t="s">
        <v>91</v>
      </c>
      <c r="O11" s="35"/>
    </row>
    <row r="12" spans="1:15" s="44" customFormat="1" ht="15" customHeight="1">
      <c r="A12" s="35"/>
      <c r="B12" s="35"/>
      <c r="C12" s="35"/>
      <c r="D12" s="35"/>
      <c r="E12" s="69"/>
      <c r="F12" s="68"/>
      <c r="G12" s="66"/>
      <c r="H12" s="68"/>
      <c r="I12" s="66"/>
      <c r="J12" s="69"/>
      <c r="K12" s="68"/>
      <c r="L12" s="68"/>
      <c r="M12" s="68"/>
      <c r="N12" s="65"/>
      <c r="O12" s="65"/>
    </row>
    <row r="13" spans="1:15" s="42" customFormat="1" ht="15" customHeight="1">
      <c r="A13" s="39"/>
      <c r="B13" s="40" t="s">
        <v>40</v>
      </c>
      <c r="C13" s="40"/>
      <c r="D13" s="39"/>
      <c r="E13" s="39"/>
      <c r="F13" s="41">
        <f>SUM(F6:F12)</f>
        <v>390200</v>
      </c>
      <c r="G13" s="39"/>
      <c r="H13" s="41">
        <f>SUM(H6:H12)</f>
        <v>38240</v>
      </c>
      <c r="I13" s="39"/>
      <c r="J13" s="39"/>
      <c r="K13" s="41">
        <f>SUM(K6:K12)</f>
        <v>38240</v>
      </c>
      <c r="L13" s="41">
        <f>SUM(L6:L12)</f>
        <v>0</v>
      </c>
      <c r="M13" s="41">
        <f>SUM(M6:M12)</f>
        <v>0</v>
      </c>
      <c r="N13"/>
    </row>
  </sheetData>
  <mergeCells count="18">
    <mergeCell ref="A1:I1"/>
    <mergeCell ref="A4:A5"/>
    <mergeCell ref="B4:B5"/>
    <mergeCell ref="D4:D5"/>
    <mergeCell ref="A2:M2"/>
    <mergeCell ref="A3:M3"/>
    <mergeCell ref="M4:M5"/>
    <mergeCell ref="C4:C5"/>
    <mergeCell ref="F4:F5"/>
    <mergeCell ref="G4:G5"/>
    <mergeCell ref="O4:O5"/>
    <mergeCell ref="N4:N5"/>
    <mergeCell ref="E4:E5"/>
    <mergeCell ref="L4:L5"/>
    <mergeCell ref="H4:H5"/>
    <mergeCell ref="I4:I5"/>
    <mergeCell ref="K4:K5"/>
    <mergeCell ref="J4:J5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10"/>
  <sheetViews>
    <sheetView zoomScaleNormal="100" workbookViewId="0">
      <selection sqref="A1:F1"/>
    </sheetView>
  </sheetViews>
  <sheetFormatPr defaultColWidth="0" defaultRowHeight="15"/>
  <cols>
    <col min="1" max="1" width="9.7109375" customWidth="1"/>
    <col min="2" max="2" width="31.140625" style="5" customWidth="1"/>
    <col min="3" max="3" width="15.7109375" customWidth="1"/>
    <col min="4" max="4" width="7.7109375" customWidth="1"/>
    <col min="5" max="5" width="15.7109375" customWidth="1"/>
    <col min="6" max="8" width="11.7109375" customWidth="1"/>
    <col min="9" max="9" width="11.85546875" customWidth="1"/>
    <col min="10" max="10" width="14.85546875" customWidth="1"/>
    <col min="11" max="11" width="16" customWidth="1"/>
    <col min="12" max="12" width="18.7109375" style="5" customWidth="1"/>
    <col min="13" max="13" width="16.5703125" style="5" customWidth="1"/>
    <col min="14" max="16384" width="4.140625" hidden="1"/>
  </cols>
  <sheetData>
    <row r="1" spans="1:14" s="15" customFormat="1">
      <c r="A1" s="89" t="s">
        <v>64</v>
      </c>
      <c r="B1" s="89"/>
      <c r="C1" s="89"/>
      <c r="D1" s="89"/>
      <c r="E1" s="89"/>
      <c r="F1" s="89"/>
      <c r="G1" s="12"/>
      <c r="H1" s="23"/>
      <c r="I1" s="18" t="s">
        <v>72</v>
      </c>
      <c r="L1" s="19"/>
      <c r="M1" s="19"/>
      <c r="N1" s="2"/>
    </row>
    <row r="2" spans="1:14" s="15" customFormat="1">
      <c r="A2" s="92" t="s">
        <v>96</v>
      </c>
      <c r="B2" s="92"/>
      <c r="C2" s="92"/>
      <c r="D2" s="92"/>
      <c r="E2" s="92"/>
      <c r="F2" s="92"/>
      <c r="G2" s="92"/>
      <c r="H2" s="92"/>
      <c r="I2" s="92"/>
      <c r="J2" s="14"/>
      <c r="K2" s="14"/>
      <c r="L2" s="20"/>
      <c r="M2" s="20"/>
      <c r="N2" s="21"/>
    </row>
    <row r="3" spans="1:14" s="15" customFormat="1" ht="2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</row>
    <row r="4" spans="1:14" s="15" customFormat="1" ht="13.5" customHeight="1">
      <c r="A4" s="87" t="s">
        <v>1</v>
      </c>
      <c r="B4" s="87" t="s">
        <v>28</v>
      </c>
      <c r="C4" s="85" t="s">
        <v>27</v>
      </c>
      <c r="D4" s="87" t="s">
        <v>0</v>
      </c>
      <c r="E4" s="87" t="s">
        <v>6</v>
      </c>
      <c r="F4" s="87" t="s">
        <v>8</v>
      </c>
      <c r="G4" s="85" t="s">
        <v>29</v>
      </c>
      <c r="H4" s="85" t="s">
        <v>9</v>
      </c>
      <c r="I4" s="85" t="s">
        <v>10</v>
      </c>
      <c r="J4" s="85" t="s">
        <v>50</v>
      </c>
      <c r="K4" s="94" t="s">
        <v>55</v>
      </c>
      <c r="L4" s="95"/>
      <c r="M4" s="96"/>
    </row>
    <row r="5" spans="1:14" s="15" customFormat="1" ht="31.5" customHeight="1">
      <c r="A5" s="87"/>
      <c r="B5" s="87"/>
      <c r="C5" s="86"/>
      <c r="D5" s="87"/>
      <c r="E5" s="87"/>
      <c r="F5" s="87"/>
      <c r="G5" s="86"/>
      <c r="H5" s="86"/>
      <c r="I5" s="86"/>
      <c r="J5" s="86"/>
      <c r="K5" s="73" t="s">
        <v>56</v>
      </c>
      <c r="L5" s="73" t="s">
        <v>57</v>
      </c>
      <c r="M5" s="73" t="s">
        <v>58</v>
      </c>
    </row>
    <row r="6" spans="1:14" s="38" customFormat="1" ht="12.75">
      <c r="A6" s="34">
        <v>1</v>
      </c>
      <c r="B6" s="35" t="s">
        <v>74</v>
      </c>
      <c r="C6" s="34" t="s">
        <v>75</v>
      </c>
      <c r="D6" s="34" t="s">
        <v>76</v>
      </c>
      <c r="E6" s="37">
        <v>30000</v>
      </c>
      <c r="F6" s="37">
        <v>3000</v>
      </c>
      <c r="G6" s="36">
        <v>42883</v>
      </c>
      <c r="H6" s="36">
        <v>42893</v>
      </c>
      <c r="I6" s="36">
        <v>42885</v>
      </c>
      <c r="J6" s="43">
        <v>0</v>
      </c>
      <c r="K6" s="37">
        <v>0</v>
      </c>
      <c r="L6" s="37">
        <v>0</v>
      </c>
      <c r="M6" s="37">
        <v>0</v>
      </c>
    </row>
    <row r="7" spans="1:14" s="38" customFormat="1" ht="12.75">
      <c r="A7" s="34">
        <v>2</v>
      </c>
      <c r="B7" s="35" t="s">
        <v>74</v>
      </c>
      <c r="C7" s="34" t="s">
        <v>75</v>
      </c>
      <c r="D7" s="34" t="s">
        <v>76</v>
      </c>
      <c r="E7" s="37">
        <v>350000</v>
      </c>
      <c r="F7" s="37">
        <v>35000</v>
      </c>
      <c r="G7" s="36">
        <v>42916</v>
      </c>
      <c r="H7" s="36">
        <v>42923</v>
      </c>
      <c r="I7" s="36">
        <v>42916</v>
      </c>
      <c r="J7" s="43">
        <v>0</v>
      </c>
      <c r="K7" s="37">
        <v>0</v>
      </c>
      <c r="L7" s="37">
        <v>0</v>
      </c>
      <c r="M7" s="37">
        <v>0</v>
      </c>
    </row>
    <row r="8" spans="1:14" s="38" customFormat="1" ht="12.75">
      <c r="A8" s="34">
        <v>3</v>
      </c>
      <c r="B8" s="35" t="s">
        <v>88</v>
      </c>
      <c r="C8" s="34" t="s">
        <v>89</v>
      </c>
      <c r="D8" s="34" t="s">
        <v>90</v>
      </c>
      <c r="E8" s="37">
        <v>1200</v>
      </c>
      <c r="F8" s="37">
        <v>240</v>
      </c>
      <c r="G8" s="36">
        <v>42855</v>
      </c>
      <c r="H8" s="36">
        <v>42863</v>
      </c>
      <c r="I8" s="36">
        <v>42885</v>
      </c>
      <c r="J8" s="43">
        <v>2</v>
      </c>
      <c r="K8" s="37">
        <v>6</v>
      </c>
      <c r="L8" s="37">
        <v>6</v>
      </c>
      <c r="M8" s="37">
        <v>0</v>
      </c>
    </row>
    <row r="9" spans="1:14" s="38" customFormat="1" ht="12.75">
      <c r="A9" s="34"/>
      <c r="B9" s="35"/>
      <c r="C9" s="34"/>
      <c r="D9" s="34"/>
      <c r="E9" s="37"/>
      <c r="F9" s="37"/>
      <c r="G9" s="34"/>
      <c r="H9" s="36"/>
      <c r="I9" s="34"/>
      <c r="J9" s="43"/>
      <c r="K9" s="37"/>
      <c r="L9" s="37"/>
      <c r="M9" s="37"/>
    </row>
    <row r="10" spans="1:14" s="42" customFormat="1" ht="12.75">
      <c r="A10" s="39"/>
      <c r="B10" s="40" t="s">
        <v>40</v>
      </c>
      <c r="C10" s="39"/>
      <c r="D10" s="39"/>
      <c r="E10" s="41">
        <f>SUM(E6:E9)</f>
        <v>381200</v>
      </c>
      <c r="F10" s="41">
        <f>SUM(F6:F9)</f>
        <v>38240</v>
      </c>
      <c r="G10" s="39"/>
      <c r="H10" s="39"/>
      <c r="I10" s="39"/>
      <c r="J10" s="45"/>
      <c r="K10" s="74"/>
      <c r="L10" s="74"/>
      <c r="M10" s="74"/>
    </row>
  </sheetData>
  <mergeCells count="13">
    <mergeCell ref="A1:F1"/>
    <mergeCell ref="A4:A5"/>
    <mergeCell ref="B4:B5"/>
    <mergeCell ref="D4:D5"/>
    <mergeCell ref="E4:E5"/>
    <mergeCell ref="F4:F5"/>
    <mergeCell ref="C4:C5"/>
    <mergeCell ref="H4:H5"/>
    <mergeCell ref="I4:I5"/>
    <mergeCell ref="J4:J5"/>
    <mergeCell ref="K4:M4"/>
    <mergeCell ref="A2:I2"/>
    <mergeCell ref="G4:G5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V13"/>
  <sheetViews>
    <sheetView zoomScaleNormal="100" workbookViewId="0">
      <selection sqref="A1:G1"/>
    </sheetView>
  </sheetViews>
  <sheetFormatPr defaultColWidth="0" defaultRowHeight="15"/>
  <cols>
    <col min="1" max="1" width="8" customWidth="1"/>
    <col min="2" max="2" width="24.7109375" style="5" customWidth="1"/>
    <col min="3" max="3" width="11.7109375" customWidth="1"/>
    <col min="4" max="4" width="7.7109375" customWidth="1"/>
    <col min="5" max="5" width="15.85546875" customWidth="1"/>
    <col min="6" max="7" width="15.7109375" customWidth="1"/>
    <col min="8" max="8" width="10.7109375" customWidth="1"/>
    <col min="9" max="11" width="15.7109375" customWidth="1"/>
    <col min="12" max="12" width="17.140625" customWidth="1"/>
    <col min="13" max="13" width="0.28515625" customWidth="1"/>
    <col min="14" max="16384" width="27.5703125" hidden="1"/>
  </cols>
  <sheetData>
    <row r="1" spans="1:22" s="15" customFormat="1">
      <c r="A1" s="89" t="s">
        <v>64</v>
      </c>
      <c r="B1" s="89"/>
      <c r="C1" s="89"/>
      <c r="D1" s="89"/>
      <c r="E1" s="89"/>
      <c r="F1" s="89"/>
      <c r="G1" s="89"/>
      <c r="H1" s="23"/>
      <c r="I1" s="12"/>
      <c r="J1" s="55"/>
      <c r="K1" s="56" t="s">
        <v>72</v>
      </c>
    </row>
    <row r="2" spans="1:22" s="15" customFormat="1">
      <c r="A2" s="92" t="s">
        <v>99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14"/>
      <c r="M2" s="14"/>
    </row>
    <row r="3" spans="1:22" s="24" customFormat="1" ht="1.5" customHeight="1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</row>
    <row r="4" spans="1:22" s="25" customFormat="1" ht="13.5" customHeight="1">
      <c r="A4" s="87" t="s">
        <v>1</v>
      </c>
      <c r="B4" s="87" t="s">
        <v>28</v>
      </c>
      <c r="C4" s="85" t="s">
        <v>27</v>
      </c>
      <c r="D4" s="87" t="s">
        <v>0</v>
      </c>
      <c r="E4" s="85" t="s">
        <v>6</v>
      </c>
      <c r="F4" s="85" t="s">
        <v>44</v>
      </c>
      <c r="G4" s="85" t="s">
        <v>41</v>
      </c>
      <c r="H4" s="85" t="s">
        <v>30</v>
      </c>
      <c r="I4" s="85" t="s">
        <v>34</v>
      </c>
      <c r="J4" s="85" t="s">
        <v>31</v>
      </c>
      <c r="K4" s="85" t="s">
        <v>32</v>
      </c>
      <c r="L4" s="85" t="s">
        <v>11</v>
      </c>
      <c r="M4" s="21"/>
    </row>
    <row r="5" spans="1:22" s="22" customFormat="1" ht="31.5" customHeight="1">
      <c r="A5" s="87"/>
      <c r="B5" s="87"/>
      <c r="C5" s="86"/>
      <c r="D5" s="87"/>
      <c r="E5" s="86"/>
      <c r="F5" s="86"/>
      <c r="G5" s="86"/>
      <c r="H5" s="86"/>
      <c r="I5" s="86"/>
      <c r="J5" s="86"/>
      <c r="K5" s="86"/>
      <c r="L5" s="86"/>
    </row>
    <row r="6" spans="1:22" s="38" customFormat="1" ht="12.75">
      <c r="A6" s="34">
        <v>1</v>
      </c>
      <c r="B6" s="35" t="s">
        <v>74</v>
      </c>
      <c r="C6" s="34" t="s">
        <v>75</v>
      </c>
      <c r="D6" s="34" t="s">
        <v>76</v>
      </c>
      <c r="E6" s="34">
        <v>30000</v>
      </c>
      <c r="F6" s="36">
        <v>42883</v>
      </c>
      <c r="G6" s="37">
        <v>3000</v>
      </c>
      <c r="H6" s="37">
        <v>3000</v>
      </c>
      <c r="I6" s="36">
        <v>42885</v>
      </c>
      <c r="J6" s="37">
        <v>3180</v>
      </c>
      <c r="K6" s="37">
        <v>0</v>
      </c>
      <c r="L6" s="37">
        <v>0</v>
      </c>
    </row>
    <row r="7" spans="1:22" s="38" customFormat="1" ht="12.75">
      <c r="A7" s="34">
        <v>2</v>
      </c>
      <c r="B7" s="35" t="s">
        <v>74</v>
      </c>
      <c r="C7" s="34" t="s">
        <v>75</v>
      </c>
      <c r="D7" s="34" t="s">
        <v>76</v>
      </c>
      <c r="E7" s="34">
        <v>350000</v>
      </c>
      <c r="F7" s="36">
        <v>42916</v>
      </c>
      <c r="G7" s="37">
        <v>35000</v>
      </c>
      <c r="H7" s="37">
        <v>35000</v>
      </c>
      <c r="I7" s="36">
        <v>42916</v>
      </c>
      <c r="J7" s="37">
        <v>36575</v>
      </c>
      <c r="K7" s="37">
        <v>0</v>
      </c>
      <c r="L7" s="37">
        <v>0</v>
      </c>
    </row>
    <row r="8" spans="1:22" s="38" customFormat="1" ht="12.75">
      <c r="A8" s="34">
        <v>3</v>
      </c>
      <c r="B8" s="35" t="s">
        <v>74</v>
      </c>
      <c r="C8" s="34" t="s">
        <v>75</v>
      </c>
      <c r="D8" s="34" t="s">
        <v>79</v>
      </c>
      <c r="E8" s="34">
        <v>3000</v>
      </c>
      <c r="F8" s="36">
        <v>42855</v>
      </c>
      <c r="G8" s="37">
        <v>0</v>
      </c>
      <c r="H8" s="37">
        <v>0</v>
      </c>
      <c r="I8" s="36">
        <v>42885</v>
      </c>
      <c r="J8" s="37">
        <v>255</v>
      </c>
      <c r="K8" s="37">
        <v>0</v>
      </c>
      <c r="L8" s="37">
        <v>0</v>
      </c>
    </row>
    <row r="9" spans="1:22" s="38" customFormat="1" ht="12.75">
      <c r="A9" s="34">
        <v>4</v>
      </c>
      <c r="B9" s="35" t="s">
        <v>74</v>
      </c>
      <c r="C9" s="34" t="s">
        <v>75</v>
      </c>
      <c r="D9" s="34" t="s">
        <v>83</v>
      </c>
      <c r="E9" s="34">
        <v>3000</v>
      </c>
      <c r="F9" s="36">
        <v>42885</v>
      </c>
      <c r="G9" s="37">
        <v>0</v>
      </c>
      <c r="H9" s="37">
        <v>0</v>
      </c>
      <c r="I9" s="36">
        <v>42885</v>
      </c>
      <c r="J9" s="37">
        <v>255</v>
      </c>
      <c r="K9" s="37">
        <v>0</v>
      </c>
      <c r="L9" s="37">
        <v>0</v>
      </c>
    </row>
    <row r="10" spans="1:22" s="38" customFormat="1" ht="12.75">
      <c r="A10" s="34">
        <v>5</v>
      </c>
      <c r="B10" s="35" t="s">
        <v>74</v>
      </c>
      <c r="C10" s="34" t="s">
        <v>75</v>
      </c>
      <c r="D10" s="34" t="s">
        <v>86</v>
      </c>
      <c r="E10" s="34">
        <v>3000</v>
      </c>
      <c r="F10" s="36">
        <v>42916</v>
      </c>
      <c r="G10" s="37">
        <v>0</v>
      </c>
      <c r="H10" s="37">
        <v>0</v>
      </c>
      <c r="I10" s="36">
        <v>42885</v>
      </c>
      <c r="J10" s="37">
        <v>255</v>
      </c>
      <c r="K10" s="37">
        <v>0</v>
      </c>
      <c r="L10" s="37">
        <v>0</v>
      </c>
    </row>
    <row r="11" spans="1:22" s="38" customFormat="1" ht="12.75">
      <c r="A11" s="34">
        <v>6</v>
      </c>
      <c r="B11" s="35" t="s">
        <v>88</v>
      </c>
      <c r="C11" s="34" t="s">
        <v>89</v>
      </c>
      <c r="D11" s="34" t="s">
        <v>90</v>
      </c>
      <c r="E11" s="34">
        <v>1200</v>
      </c>
      <c r="F11" s="36">
        <v>42855</v>
      </c>
      <c r="G11" s="37">
        <v>240</v>
      </c>
      <c r="H11" s="37">
        <v>240</v>
      </c>
      <c r="I11" s="36">
        <v>42885</v>
      </c>
      <c r="J11" s="37">
        <v>255</v>
      </c>
      <c r="K11" s="37">
        <v>0</v>
      </c>
      <c r="L11" s="37">
        <v>0</v>
      </c>
    </row>
    <row r="12" spans="1:22" s="38" customFormat="1" ht="12.75">
      <c r="A12" s="34"/>
      <c r="B12" s="35"/>
      <c r="C12" s="34"/>
      <c r="D12" s="34"/>
      <c r="E12" s="34"/>
      <c r="F12" s="34"/>
      <c r="G12" s="37"/>
      <c r="H12" s="37"/>
      <c r="I12" s="34"/>
      <c r="J12" s="37"/>
      <c r="K12" s="37"/>
      <c r="L12" s="37"/>
    </row>
    <row r="13" spans="1:22" s="42" customFormat="1" ht="12.75">
      <c r="A13" s="39"/>
      <c r="B13" s="40" t="s">
        <v>40</v>
      </c>
      <c r="C13" s="39"/>
      <c r="D13" s="39"/>
      <c r="E13" s="41">
        <f>SUM(E6:E12)</f>
        <v>390200</v>
      </c>
      <c r="F13" s="39"/>
      <c r="G13" s="41">
        <f>SUM(G6:G12)</f>
        <v>38240</v>
      </c>
      <c r="H13" s="41">
        <f>SUM(H6:H12)</f>
        <v>38240</v>
      </c>
      <c r="I13" s="39"/>
      <c r="J13" s="41"/>
      <c r="K13" s="41"/>
      <c r="L13" s="41">
        <f>SUM(L6:L12)</f>
        <v>0</v>
      </c>
    </row>
  </sheetData>
  <mergeCells count="16">
    <mergeCell ref="L3:V3"/>
    <mergeCell ref="A1:G1"/>
    <mergeCell ref="A2:K2"/>
    <mergeCell ref="A3:K3"/>
    <mergeCell ref="A4:A5"/>
    <mergeCell ref="C4:C5"/>
    <mergeCell ref="L4:L5"/>
    <mergeCell ref="E4:E5"/>
    <mergeCell ref="F4:F5"/>
    <mergeCell ref="B4:B5"/>
    <mergeCell ref="D4:D5"/>
    <mergeCell ref="G4:G5"/>
    <mergeCell ref="H4:H5"/>
    <mergeCell ref="I4:I5"/>
    <mergeCell ref="J4:J5"/>
    <mergeCell ref="K4:K5"/>
  </mergeCells>
  <phoneticPr fontId="0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I6"/>
  <sheetViews>
    <sheetView zoomScaleNormal="100" workbookViewId="0">
      <selection sqref="A1:E1"/>
    </sheetView>
  </sheetViews>
  <sheetFormatPr defaultColWidth="0" defaultRowHeight="15"/>
  <cols>
    <col min="1" max="1" width="9" customWidth="1"/>
    <col min="2" max="2" width="30.28515625" style="5" customWidth="1"/>
    <col min="3" max="3" width="15.7109375" customWidth="1"/>
    <col min="4" max="4" width="7.7109375" customWidth="1"/>
    <col min="5" max="6" width="13.85546875" customWidth="1"/>
    <col min="7" max="8" width="17.7109375" customWidth="1"/>
    <col min="9" max="9" width="1.140625" customWidth="1"/>
  </cols>
  <sheetData>
    <row r="1" spans="1:9" s="12" customFormat="1">
      <c r="A1" s="89" t="s">
        <v>64</v>
      </c>
      <c r="B1" s="89"/>
      <c r="C1" s="89"/>
      <c r="D1" s="89"/>
      <c r="E1" s="89"/>
      <c r="F1" s="13"/>
      <c r="G1" s="23"/>
      <c r="H1" s="18" t="s">
        <v>72</v>
      </c>
    </row>
    <row r="2" spans="1:9" s="12" customFormat="1" ht="21.75" customHeight="1">
      <c r="A2" s="92" t="s">
        <v>100</v>
      </c>
      <c r="B2" s="92"/>
      <c r="C2" s="92"/>
      <c r="D2" s="92"/>
      <c r="E2" s="92"/>
      <c r="F2" s="92"/>
      <c r="G2" s="92"/>
      <c r="H2" s="92"/>
      <c r="I2" s="26"/>
    </row>
    <row r="3" spans="1:9" s="16" customFormat="1" ht="2.25" customHeight="1">
      <c r="A3" s="97"/>
      <c r="B3" s="97"/>
      <c r="C3" s="97"/>
      <c r="D3" s="97"/>
      <c r="E3" s="97"/>
      <c r="F3" s="1"/>
      <c r="G3" s="1"/>
      <c r="H3" s="1"/>
      <c r="I3" s="26"/>
    </row>
    <row r="4" spans="1:9" s="15" customFormat="1" ht="28.5" customHeight="1">
      <c r="A4" s="17" t="s">
        <v>1</v>
      </c>
      <c r="B4" s="17" t="s">
        <v>28</v>
      </c>
      <c r="C4" s="17" t="s">
        <v>27</v>
      </c>
      <c r="D4" s="17" t="s">
        <v>0</v>
      </c>
      <c r="E4" s="17" t="s">
        <v>6</v>
      </c>
      <c r="F4" s="17" t="s">
        <v>20</v>
      </c>
      <c r="G4" s="17" t="s">
        <v>21</v>
      </c>
      <c r="H4" s="17" t="s">
        <v>22</v>
      </c>
    </row>
    <row r="5" spans="1:9" s="38" customFormat="1" ht="25.5">
      <c r="A5" s="47">
        <v>1</v>
      </c>
      <c r="B5" s="50" t="s">
        <v>88</v>
      </c>
      <c r="C5" s="48" t="s">
        <v>89</v>
      </c>
      <c r="D5" s="47" t="s">
        <v>90</v>
      </c>
      <c r="E5" s="49">
        <v>1200</v>
      </c>
      <c r="F5" s="49" t="s">
        <v>101</v>
      </c>
      <c r="G5" s="50" t="s">
        <v>91</v>
      </c>
      <c r="H5" s="50" t="s">
        <v>91</v>
      </c>
    </row>
    <row r="6" spans="1:9" s="38" customFormat="1" ht="12.75">
      <c r="A6" s="34"/>
      <c r="B6" s="35"/>
      <c r="C6" s="34"/>
      <c r="D6" s="34"/>
      <c r="E6" s="37"/>
      <c r="F6" s="37"/>
      <c r="G6" s="35"/>
      <c r="H6" s="35"/>
    </row>
  </sheetData>
  <mergeCells count="3">
    <mergeCell ref="A3:E3"/>
    <mergeCell ref="A2:H2"/>
    <mergeCell ref="A1:E1"/>
  </mergeCells>
  <phoneticPr fontId="0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A1:I8"/>
  <sheetViews>
    <sheetView zoomScaleNormal="100" workbookViewId="0">
      <selection sqref="A1:E1"/>
    </sheetView>
  </sheetViews>
  <sheetFormatPr defaultColWidth="0" defaultRowHeight="15"/>
  <cols>
    <col min="1" max="1" width="9" customWidth="1"/>
    <col min="2" max="2" width="30.28515625" style="5" customWidth="1"/>
    <col min="3" max="3" width="15.7109375" customWidth="1"/>
    <col min="4" max="4" width="7.7109375" customWidth="1"/>
    <col min="5" max="6" width="13.85546875" customWidth="1"/>
    <col min="7" max="7" width="21.28515625" customWidth="1"/>
    <col min="8" max="8" width="19.42578125" customWidth="1"/>
    <col min="9" max="9" width="1.140625" customWidth="1"/>
  </cols>
  <sheetData>
    <row r="1" spans="1:9" s="12" customFormat="1">
      <c r="A1" s="89" t="s">
        <v>64</v>
      </c>
      <c r="B1" s="89"/>
      <c r="C1" s="89"/>
      <c r="D1" s="89"/>
      <c r="E1" s="89"/>
      <c r="F1" s="13"/>
      <c r="G1" s="23"/>
      <c r="H1" s="18" t="s">
        <v>72</v>
      </c>
    </row>
    <row r="2" spans="1:9" s="12" customFormat="1" ht="21.75" customHeight="1">
      <c r="A2" s="92" t="s">
        <v>103</v>
      </c>
      <c r="B2" s="92"/>
      <c r="C2" s="92"/>
      <c r="D2" s="92"/>
      <c r="E2" s="92"/>
      <c r="F2" s="92"/>
      <c r="G2" s="92"/>
      <c r="H2" s="92"/>
      <c r="I2" s="26"/>
    </row>
    <row r="3" spans="1:9" s="16" customFormat="1" ht="2.25" customHeight="1">
      <c r="A3" s="97"/>
      <c r="B3" s="97"/>
      <c r="C3" s="97"/>
      <c r="D3" s="97"/>
      <c r="E3" s="97"/>
      <c r="F3" s="1"/>
      <c r="G3" s="1"/>
      <c r="H3" s="1"/>
      <c r="I3" s="26"/>
    </row>
    <row r="4" spans="1:9" s="15" customFormat="1" ht="30.75" customHeight="1">
      <c r="A4" s="17" t="s">
        <v>1</v>
      </c>
      <c r="B4" s="17" t="s">
        <v>28</v>
      </c>
      <c r="C4" s="17" t="s">
        <v>27</v>
      </c>
      <c r="D4" s="17" t="s">
        <v>0</v>
      </c>
      <c r="E4" s="17" t="s">
        <v>6</v>
      </c>
      <c r="F4" s="17" t="s">
        <v>20</v>
      </c>
      <c r="G4" s="17" t="s">
        <v>21</v>
      </c>
      <c r="H4" s="17" t="s">
        <v>22</v>
      </c>
    </row>
    <row r="5" spans="1:9" s="38" customFormat="1" ht="25.5">
      <c r="A5" s="47">
        <v>1</v>
      </c>
      <c r="B5" s="50" t="s">
        <v>74</v>
      </c>
      <c r="C5" s="48" t="s">
        <v>75</v>
      </c>
      <c r="D5" s="47" t="s">
        <v>86</v>
      </c>
      <c r="E5" s="49">
        <v>3000</v>
      </c>
      <c r="F5" s="49" t="s">
        <v>104</v>
      </c>
      <c r="G5" s="50" t="s">
        <v>87</v>
      </c>
      <c r="H5" s="50" t="s">
        <v>87</v>
      </c>
    </row>
    <row r="6" spans="1:9" s="38" customFormat="1" ht="12.75">
      <c r="A6" s="34"/>
      <c r="B6" s="35"/>
      <c r="C6" s="34"/>
      <c r="D6" s="34"/>
      <c r="E6" s="37"/>
      <c r="F6" s="37"/>
      <c r="G6" s="35"/>
      <c r="H6" s="35"/>
    </row>
    <row r="7" spans="1:9">
      <c r="G7" s="5"/>
      <c r="H7" s="5"/>
    </row>
    <row r="8" spans="1:9">
      <c r="G8" s="5"/>
      <c r="H8" s="5"/>
    </row>
  </sheetData>
  <mergeCells count="3">
    <mergeCell ref="A3:E3"/>
    <mergeCell ref="A2:H2"/>
    <mergeCell ref="A1:E1"/>
  </mergeCells>
  <phoneticPr fontId="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L8"/>
  <sheetViews>
    <sheetView zoomScaleNormal="100" workbookViewId="0">
      <selection sqref="A1:C1"/>
    </sheetView>
  </sheetViews>
  <sheetFormatPr defaultColWidth="0" defaultRowHeight="15"/>
  <cols>
    <col min="1" max="1" width="9.140625" customWidth="1"/>
    <col min="2" max="2" width="34" style="5" customWidth="1"/>
    <col min="3" max="3" width="17.5703125" customWidth="1"/>
    <col min="4" max="4" width="26" style="7" customWidth="1"/>
    <col min="5" max="5" width="23" customWidth="1"/>
    <col min="6" max="6" width="0.7109375" style="9" customWidth="1"/>
    <col min="7" max="7" width="4.5703125" hidden="1" customWidth="1"/>
    <col min="8" max="8" width="4.28515625" hidden="1" customWidth="1"/>
    <col min="9" max="9" width="3" hidden="1" customWidth="1"/>
    <col min="10" max="10" width="4.28515625" hidden="1" customWidth="1"/>
    <col min="11" max="11" width="5.85546875" hidden="1" customWidth="1"/>
    <col min="12" max="12" width="3" hidden="1" customWidth="1"/>
  </cols>
  <sheetData>
    <row r="1" spans="1:11" s="15" customFormat="1">
      <c r="A1" s="89" t="s">
        <v>64</v>
      </c>
      <c r="B1" s="89"/>
      <c r="C1" s="89"/>
      <c r="D1" s="23"/>
      <c r="E1" s="18" t="s">
        <v>72</v>
      </c>
      <c r="F1" s="27"/>
      <c r="G1" s="15" t="s">
        <v>17</v>
      </c>
    </row>
    <row r="2" spans="1:11" s="15" customFormat="1">
      <c r="A2" s="92" t="s">
        <v>106</v>
      </c>
      <c r="B2" s="92"/>
      <c r="C2" s="92"/>
      <c r="D2" s="92"/>
      <c r="E2" s="92"/>
      <c r="F2" s="28"/>
      <c r="G2" s="14"/>
      <c r="H2" s="14"/>
      <c r="I2" s="14"/>
      <c r="J2" s="14"/>
      <c r="K2" s="14"/>
    </row>
    <row r="3" spans="1:11" s="29" customFormat="1" ht="1.5" customHeight="1">
      <c r="A3" s="3"/>
      <c r="B3" s="3"/>
      <c r="C3" s="3"/>
      <c r="D3" s="3"/>
      <c r="E3" s="3"/>
      <c r="F3" s="15"/>
      <c r="G3" s="6"/>
      <c r="H3" s="6"/>
      <c r="I3" s="6"/>
      <c r="J3" s="6"/>
      <c r="K3" s="6"/>
    </row>
    <row r="4" spans="1:11" s="15" customFormat="1" ht="30" customHeight="1">
      <c r="A4" s="17" t="s">
        <v>1</v>
      </c>
      <c r="B4" s="17" t="s">
        <v>13</v>
      </c>
      <c r="C4" s="17" t="s">
        <v>14</v>
      </c>
      <c r="D4" s="17" t="s">
        <v>15</v>
      </c>
      <c r="E4" s="17" t="s">
        <v>16</v>
      </c>
      <c r="F4" s="30"/>
      <c r="G4" s="20"/>
      <c r="H4" s="20"/>
      <c r="I4" s="22"/>
      <c r="J4" s="21"/>
      <c r="K4" s="21"/>
    </row>
    <row r="5" spans="1:11" s="38" customFormat="1" ht="12.75">
      <c r="A5" s="47">
        <v>1</v>
      </c>
      <c r="B5" s="50" t="s">
        <v>74</v>
      </c>
      <c r="C5" s="47" t="s">
        <v>75</v>
      </c>
      <c r="D5" s="50" t="s">
        <v>107</v>
      </c>
      <c r="E5" s="50" t="s">
        <v>107</v>
      </c>
      <c r="F5" s="51"/>
    </row>
    <row r="6" spans="1:11" s="38" customFormat="1" ht="12.75">
      <c r="A6" s="34"/>
      <c r="B6" s="35"/>
      <c r="C6" s="34"/>
      <c r="D6" s="35"/>
      <c r="E6" s="35"/>
      <c r="F6" s="51"/>
    </row>
    <row r="7" spans="1:11">
      <c r="D7" s="5"/>
      <c r="E7" s="5"/>
    </row>
    <row r="8" spans="1:11">
      <c r="D8" s="5"/>
      <c r="E8" s="5"/>
    </row>
  </sheetData>
  <mergeCells count="2">
    <mergeCell ref="A1:C1"/>
    <mergeCell ref="A2:E2"/>
  </mergeCells>
  <phoneticPr fontId="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G14"/>
  <sheetViews>
    <sheetView zoomScaleNormal="100" workbookViewId="0">
      <selection sqref="A1:D1"/>
    </sheetView>
  </sheetViews>
  <sheetFormatPr defaultColWidth="0" defaultRowHeight="15"/>
  <cols>
    <col min="1" max="1" width="8.28515625" customWidth="1"/>
    <col min="2" max="2" width="37.5703125" style="5" customWidth="1"/>
    <col min="3" max="3" width="14.7109375" customWidth="1"/>
    <col min="4" max="4" width="16.42578125" customWidth="1"/>
    <col min="5" max="5" width="15.7109375" customWidth="1"/>
    <col min="6" max="6" width="13.85546875" customWidth="1"/>
    <col min="7" max="7" width="30.7109375" customWidth="1"/>
    <col min="8" max="8" width="0.7109375" customWidth="1"/>
  </cols>
  <sheetData>
    <row r="1" spans="1:7" s="15" customFormat="1">
      <c r="A1" s="89" t="s">
        <v>64</v>
      </c>
      <c r="B1" s="89"/>
      <c r="C1" s="89"/>
      <c r="D1" s="89"/>
      <c r="E1" s="23"/>
      <c r="F1" s="18"/>
      <c r="G1" s="18" t="s">
        <v>72</v>
      </c>
    </row>
    <row r="2" spans="1:7" s="15" customFormat="1">
      <c r="A2" s="92" t="s">
        <v>109</v>
      </c>
      <c r="B2" s="92"/>
      <c r="C2" s="92"/>
      <c r="D2" s="92"/>
      <c r="E2" s="92"/>
      <c r="F2" s="92"/>
      <c r="G2" s="92"/>
    </row>
    <row r="3" spans="1:7" s="15" customFormat="1" ht="2.25" customHeight="1">
      <c r="A3" s="3"/>
      <c r="B3" s="3"/>
      <c r="C3" s="3"/>
      <c r="D3" s="3"/>
      <c r="E3" s="24"/>
      <c r="F3" s="24"/>
      <c r="G3" s="24"/>
    </row>
    <row r="4" spans="1:7" s="15" customFormat="1" ht="42" customHeight="1">
      <c r="A4" s="17" t="s">
        <v>1</v>
      </c>
      <c r="B4" s="17" t="s">
        <v>18</v>
      </c>
      <c r="C4" s="17" t="s">
        <v>6</v>
      </c>
      <c r="D4" s="17" t="s">
        <v>12</v>
      </c>
      <c r="E4" s="17" t="s">
        <v>14</v>
      </c>
      <c r="F4" s="17" t="s">
        <v>19</v>
      </c>
      <c r="G4" s="17" t="s">
        <v>52</v>
      </c>
    </row>
    <row r="5" spans="1:7" s="38" customFormat="1" ht="12.75">
      <c r="A5" s="47">
        <v>1</v>
      </c>
      <c r="B5" s="50" t="s">
        <v>74</v>
      </c>
      <c r="C5" s="52">
        <v>30000</v>
      </c>
      <c r="D5" s="49">
        <v>3000</v>
      </c>
      <c r="E5" s="48" t="s">
        <v>75</v>
      </c>
      <c r="F5" s="48" t="s">
        <v>110</v>
      </c>
      <c r="G5" s="48"/>
    </row>
    <row r="6" spans="1:7" s="38" customFormat="1" ht="12.75">
      <c r="A6" s="47">
        <v>2</v>
      </c>
      <c r="B6" s="50" t="s">
        <v>74</v>
      </c>
      <c r="C6" s="52">
        <v>350000</v>
      </c>
      <c r="D6" s="49">
        <v>35000</v>
      </c>
      <c r="E6" s="48" t="s">
        <v>75</v>
      </c>
      <c r="F6" s="48" t="s">
        <v>110</v>
      </c>
      <c r="G6" s="48"/>
    </row>
    <row r="7" spans="1:7" s="38" customFormat="1" ht="12.75">
      <c r="A7" s="47">
        <v>3</v>
      </c>
      <c r="B7" s="50" t="s">
        <v>74</v>
      </c>
      <c r="C7" s="52">
        <v>3000</v>
      </c>
      <c r="D7" s="49">
        <v>0</v>
      </c>
      <c r="E7" s="48" t="s">
        <v>75</v>
      </c>
      <c r="F7" s="48" t="s">
        <v>110</v>
      </c>
      <c r="G7" s="48"/>
    </row>
    <row r="8" spans="1:7" s="38" customFormat="1" ht="12.75">
      <c r="A8" s="47">
        <v>4</v>
      </c>
      <c r="B8" s="50" t="s">
        <v>74</v>
      </c>
      <c r="C8" s="52">
        <v>3000</v>
      </c>
      <c r="D8" s="49">
        <v>0</v>
      </c>
      <c r="E8" s="48" t="s">
        <v>75</v>
      </c>
      <c r="F8" s="48" t="s">
        <v>110</v>
      </c>
      <c r="G8" s="48"/>
    </row>
    <row r="9" spans="1:7" s="38" customFormat="1" ht="12.75">
      <c r="A9" s="47">
        <v>5</v>
      </c>
      <c r="B9" s="50" t="s">
        <v>74</v>
      </c>
      <c r="C9" s="52">
        <v>3000</v>
      </c>
      <c r="D9" s="49">
        <v>0</v>
      </c>
      <c r="E9" s="48" t="s">
        <v>75</v>
      </c>
      <c r="F9" s="48" t="s">
        <v>110</v>
      </c>
      <c r="G9" s="48"/>
    </row>
    <row r="10" spans="1:7" s="81" customFormat="1" ht="12.75">
      <c r="A10" s="76">
        <v>6</v>
      </c>
      <c r="B10" s="77" t="s">
        <v>88</v>
      </c>
      <c r="C10" s="78">
        <v>1200</v>
      </c>
      <c r="D10" s="79">
        <v>240</v>
      </c>
      <c r="E10" s="80" t="s">
        <v>89</v>
      </c>
      <c r="F10" s="80" t="s">
        <v>111</v>
      </c>
      <c r="G10" s="80"/>
    </row>
    <row r="11" spans="1:7" s="38" customFormat="1" ht="12.75">
      <c r="A11" s="34"/>
      <c r="B11" s="35"/>
      <c r="C11" s="53"/>
      <c r="D11" s="37"/>
      <c r="E11" s="34"/>
      <c r="F11" s="34"/>
      <c r="G11" s="34"/>
    </row>
    <row r="12" spans="1:7">
      <c r="C12" s="5"/>
    </row>
    <row r="13" spans="1:7">
      <c r="C13" s="5"/>
    </row>
    <row r="14" spans="1:7">
      <c r="C14" s="8"/>
    </row>
  </sheetData>
  <mergeCells count="2">
    <mergeCell ref="A1:D1"/>
    <mergeCell ref="A2:G2"/>
  </mergeCells>
  <phoneticPr fontId="0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K9"/>
  <sheetViews>
    <sheetView zoomScaleNormal="100" workbookViewId="0">
      <selection sqref="A1:D1"/>
    </sheetView>
  </sheetViews>
  <sheetFormatPr defaultColWidth="9" defaultRowHeight="15"/>
  <cols>
    <col min="1" max="1" width="8.28515625" customWidth="1"/>
    <col min="2" max="2" width="9.140625" customWidth="1"/>
    <col min="3" max="5" width="12.7109375" customWidth="1"/>
    <col min="6" max="6" width="11.7109375" customWidth="1"/>
    <col min="7" max="7" width="12.7109375" customWidth="1"/>
    <col min="8" max="8" width="20.7109375" customWidth="1"/>
    <col min="9" max="9" width="16.7109375" customWidth="1"/>
    <col min="10" max="10" width="13.7109375" customWidth="1"/>
    <col min="11" max="11" width="12.7109375" customWidth="1"/>
  </cols>
  <sheetData>
    <row r="1" spans="1:11" s="15" customFormat="1">
      <c r="A1" s="89" t="s">
        <v>64</v>
      </c>
      <c r="B1" s="89"/>
      <c r="C1" s="89"/>
      <c r="D1" s="89"/>
      <c r="E1" s="12"/>
      <c r="G1" s="18"/>
      <c r="H1" s="56"/>
      <c r="I1" s="56" t="s">
        <v>72</v>
      </c>
    </row>
    <row r="2" spans="1:11" s="15" customFormat="1">
      <c r="A2" s="92" t="s">
        <v>114</v>
      </c>
      <c r="B2" s="92"/>
      <c r="C2" s="92"/>
      <c r="D2" s="92"/>
      <c r="E2" s="92"/>
      <c r="F2" s="92"/>
      <c r="G2" s="92"/>
      <c r="H2" s="92"/>
      <c r="I2" s="92"/>
    </row>
    <row r="3" spans="1:11" s="15" customFormat="1" ht="2.25" customHeight="1">
      <c r="A3" s="3"/>
      <c r="B3" s="3"/>
      <c r="C3" s="3"/>
      <c r="D3" s="3"/>
      <c r="E3" s="3"/>
      <c r="F3" s="3"/>
      <c r="G3" s="3"/>
      <c r="H3" s="24"/>
      <c r="I3" s="24"/>
      <c r="J3" s="24"/>
      <c r="K3" s="24"/>
    </row>
    <row r="4" spans="1:11" s="33" customFormat="1" ht="30.75" customHeight="1">
      <c r="A4" s="31" t="s">
        <v>1</v>
      </c>
      <c r="B4" s="31" t="s">
        <v>0</v>
      </c>
      <c r="C4" s="32" t="s">
        <v>26</v>
      </c>
      <c r="D4" s="32" t="s">
        <v>45</v>
      </c>
      <c r="E4" s="32" t="s">
        <v>115</v>
      </c>
      <c r="F4" s="32" t="s">
        <v>23</v>
      </c>
      <c r="G4" s="32" t="s">
        <v>24</v>
      </c>
      <c r="H4" s="32" t="s">
        <v>25</v>
      </c>
      <c r="I4" s="32" t="s">
        <v>51</v>
      </c>
      <c r="J4" s="32" t="s">
        <v>59</v>
      </c>
      <c r="K4" s="32" t="s">
        <v>60</v>
      </c>
    </row>
    <row r="5" spans="1:11" s="81" customFormat="1" ht="12.75">
      <c r="A5" s="76">
        <v>1</v>
      </c>
      <c r="B5" s="76" t="s">
        <v>116</v>
      </c>
      <c r="C5" s="82">
        <v>3180</v>
      </c>
      <c r="D5" s="83">
        <v>1</v>
      </c>
      <c r="E5" s="80" t="s">
        <v>117</v>
      </c>
      <c r="F5" s="84">
        <v>42885</v>
      </c>
      <c r="G5" s="80" t="s">
        <v>118</v>
      </c>
      <c r="H5" s="80" t="s">
        <v>119</v>
      </c>
      <c r="I5" s="80"/>
      <c r="J5" s="82">
        <v>3000</v>
      </c>
      <c r="K5" s="82"/>
    </row>
    <row r="6" spans="1:11" s="81" customFormat="1" ht="12.75">
      <c r="A6" s="76">
        <v>2</v>
      </c>
      <c r="B6" s="76" t="s">
        <v>116</v>
      </c>
      <c r="C6" s="82">
        <v>36575</v>
      </c>
      <c r="D6" s="83">
        <v>2</v>
      </c>
      <c r="E6" s="80" t="s">
        <v>120</v>
      </c>
      <c r="F6" s="84">
        <v>42916</v>
      </c>
      <c r="G6" s="80" t="s">
        <v>121</v>
      </c>
      <c r="H6" s="80" t="s">
        <v>119</v>
      </c>
      <c r="I6" s="80"/>
      <c r="J6" s="82">
        <v>35000</v>
      </c>
      <c r="K6" s="82"/>
    </row>
    <row r="7" spans="1:11" s="81" customFormat="1" ht="12.75">
      <c r="A7" s="76">
        <v>3</v>
      </c>
      <c r="B7" s="76" t="s">
        <v>79</v>
      </c>
      <c r="C7" s="82">
        <v>255</v>
      </c>
      <c r="D7" s="83">
        <v>3</v>
      </c>
      <c r="E7" s="80" t="s">
        <v>122</v>
      </c>
      <c r="F7" s="84">
        <v>42885</v>
      </c>
      <c r="G7" s="80" t="s">
        <v>123</v>
      </c>
      <c r="H7" s="80" t="s">
        <v>119</v>
      </c>
      <c r="I7" s="80"/>
      <c r="J7" s="82">
        <v>240</v>
      </c>
      <c r="K7" s="82"/>
    </row>
    <row r="8" spans="1:11" s="38" customFormat="1" ht="12.75">
      <c r="A8" s="34"/>
      <c r="B8" s="34"/>
      <c r="C8" s="34"/>
      <c r="D8" s="72"/>
      <c r="E8" s="34"/>
      <c r="F8" s="34"/>
      <c r="G8" s="34"/>
      <c r="H8" s="34"/>
      <c r="I8" s="34"/>
      <c r="J8" s="54"/>
      <c r="K8" s="54"/>
    </row>
    <row r="9" spans="1:11">
      <c r="A9" s="39"/>
      <c r="B9" s="40" t="s">
        <v>40</v>
      </c>
      <c r="C9" s="41">
        <f>SUM(C5:C8)</f>
        <v>40010</v>
      </c>
      <c r="D9" s="70"/>
      <c r="E9" s="70"/>
      <c r="F9" s="71"/>
      <c r="G9" s="71"/>
      <c r="J9" s="41">
        <f>SUM(J5:J8)</f>
        <v>38240</v>
      </c>
      <c r="K9" s="41">
        <f>SUM(K5:K8)</f>
        <v>0</v>
      </c>
    </row>
  </sheetData>
  <mergeCells count="2">
    <mergeCell ref="A1:D1"/>
    <mergeCell ref="A2:I2"/>
  </mergeCells>
  <phoneticPr fontId="0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Summarized Details</vt:lpstr>
      <vt:lpstr>Short Deductions</vt:lpstr>
      <vt:lpstr>Late Payments</vt:lpstr>
      <vt:lpstr>Short Payments</vt:lpstr>
      <vt:lpstr>Higher Rate Deductions</vt:lpstr>
      <vt:lpstr>Transporter based Deductions</vt:lpstr>
      <vt:lpstr>PAN Deductee Code Mismatch</vt:lpstr>
      <vt:lpstr>PAN Percentage</vt:lpstr>
      <vt:lpstr>Challan Details</vt:lpstr>
      <vt:lpstr>Late Deductions Interest</vt:lpstr>
      <vt:lpstr>Unlinked Deductions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</dc:creator>
  <cp:lastModifiedBy>Suresh</cp:lastModifiedBy>
  <cp:lastPrinted>2014-04-21T05:56:38Z</cp:lastPrinted>
  <dcterms:created xsi:type="dcterms:W3CDTF">2010-11-25T08:29:23Z</dcterms:created>
  <dcterms:modified xsi:type="dcterms:W3CDTF">2017-08-29T07:43:05Z</dcterms:modified>
</cp:coreProperties>
</file>